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teStudy\CCE QP &amp; RESULTS\"/>
    </mc:Choice>
  </mc:AlternateContent>
  <xr:revisionPtr revIDLastSave="0" documentId="8_{310D1AB5-7D4D-4F9C-BFF7-E8093BDE33EF}" xr6:coauthVersionLast="47" xr6:coauthVersionMax="47" xr10:uidLastSave="{00000000-0000-0000-0000-000000000000}"/>
  <bookViews>
    <workbookView xWindow="-108" yWindow="-108" windowWidth="23256" windowHeight="12576" xr2:uid="{4CA7DF4F-065C-4BF8-9EB8-29D24C62F7E4}"/>
  </bookViews>
  <sheets>
    <sheet name="1 to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5" i="1" l="1"/>
  <c r="Z25" i="1"/>
  <c r="P24" i="1"/>
  <c r="N24" i="1"/>
  <c r="L24" i="1"/>
  <c r="J24" i="1"/>
  <c r="H24" i="1"/>
  <c r="Q24" i="1" s="1"/>
  <c r="R24" i="1" s="1"/>
  <c r="S24" i="1" s="1"/>
  <c r="O23" i="1"/>
  <c r="P23" i="1" s="1"/>
  <c r="M23" i="1"/>
  <c r="N23" i="1" s="1"/>
  <c r="K23" i="1"/>
  <c r="L23" i="1" s="1"/>
  <c r="I23" i="1"/>
  <c r="J23" i="1" s="1"/>
  <c r="G23" i="1"/>
  <c r="H23" i="1" s="1"/>
  <c r="P22" i="1"/>
  <c r="N22" i="1"/>
  <c r="L22" i="1"/>
  <c r="J22" i="1"/>
  <c r="H22" i="1"/>
  <c r="Q22" i="1" s="1"/>
  <c r="R22" i="1" s="1"/>
  <c r="S22" i="1" s="1"/>
  <c r="P21" i="1"/>
  <c r="N21" i="1"/>
  <c r="L21" i="1"/>
  <c r="J21" i="1"/>
  <c r="H21" i="1"/>
  <c r="Q21" i="1" s="1"/>
  <c r="R21" i="1" s="1"/>
  <c r="S21" i="1" s="1"/>
  <c r="P20" i="1"/>
  <c r="N20" i="1"/>
  <c r="L20" i="1"/>
  <c r="J20" i="1"/>
  <c r="H20" i="1"/>
  <c r="Q20" i="1" s="1"/>
  <c r="R20" i="1" s="1"/>
  <c r="S20" i="1" s="1"/>
  <c r="P19" i="1"/>
  <c r="N19" i="1"/>
  <c r="L19" i="1"/>
  <c r="J19" i="1"/>
  <c r="H19" i="1"/>
  <c r="Q19" i="1" s="1"/>
  <c r="R19" i="1" s="1"/>
  <c r="S19" i="1" s="1"/>
  <c r="AA18" i="1"/>
  <c r="Z18" i="1"/>
  <c r="P17" i="1"/>
  <c r="N17" i="1"/>
  <c r="L17" i="1"/>
  <c r="J17" i="1"/>
  <c r="Q17" i="1" s="1"/>
  <c r="R17" i="1" s="1"/>
  <c r="S17" i="1" s="1"/>
  <c r="H17" i="1"/>
  <c r="O16" i="1"/>
  <c r="O18" i="1" s="1"/>
  <c r="P18" i="1" s="1"/>
  <c r="M16" i="1"/>
  <c r="M18" i="1" s="1"/>
  <c r="N18" i="1" s="1"/>
  <c r="K16" i="1"/>
  <c r="K18" i="1" s="1"/>
  <c r="L18" i="1" s="1"/>
  <c r="I16" i="1"/>
  <c r="I18" i="1" s="1"/>
  <c r="J18" i="1" s="1"/>
  <c r="G16" i="1"/>
  <c r="G18" i="1" s="1"/>
  <c r="P15" i="1"/>
  <c r="N15" i="1"/>
  <c r="L15" i="1"/>
  <c r="J15" i="1"/>
  <c r="H15" i="1"/>
  <c r="Q15" i="1" s="1"/>
  <c r="R15" i="1" s="1"/>
  <c r="S15" i="1" s="1"/>
  <c r="P14" i="1"/>
  <c r="N14" i="1"/>
  <c r="L14" i="1"/>
  <c r="J14" i="1"/>
  <c r="H14" i="1"/>
  <c r="Q14" i="1" s="1"/>
  <c r="R14" i="1" s="1"/>
  <c r="S14" i="1" s="1"/>
  <c r="P13" i="1"/>
  <c r="N13" i="1"/>
  <c r="L13" i="1"/>
  <c r="J13" i="1"/>
  <c r="H13" i="1"/>
  <c r="Q13" i="1" s="1"/>
  <c r="R13" i="1" s="1"/>
  <c r="S13" i="1" s="1"/>
  <c r="P12" i="1"/>
  <c r="N12" i="1"/>
  <c r="L12" i="1"/>
  <c r="J12" i="1"/>
  <c r="H12" i="1"/>
  <c r="Q12" i="1" s="1"/>
  <c r="R12" i="1" s="1"/>
  <c r="S12" i="1" s="1"/>
  <c r="AA11" i="1"/>
  <c r="Z11" i="1"/>
  <c r="P10" i="1"/>
  <c r="N10" i="1"/>
  <c r="L10" i="1"/>
  <c r="J10" i="1"/>
  <c r="Q10" i="1" s="1"/>
  <c r="R10" i="1" s="1"/>
  <c r="S10" i="1" s="1"/>
  <c r="H10" i="1"/>
  <c r="O9" i="1"/>
  <c r="O11" i="1" s="1"/>
  <c r="P11" i="1" s="1"/>
  <c r="M9" i="1"/>
  <c r="M11" i="1" s="1"/>
  <c r="N11" i="1" s="1"/>
  <c r="K9" i="1"/>
  <c r="K11" i="1" s="1"/>
  <c r="L11" i="1" s="1"/>
  <c r="I9" i="1"/>
  <c r="I11" i="1" s="1"/>
  <c r="J11" i="1" s="1"/>
  <c r="G9" i="1"/>
  <c r="G11" i="1" s="1"/>
  <c r="P8" i="1"/>
  <c r="N8" i="1"/>
  <c r="L8" i="1"/>
  <c r="J8" i="1"/>
  <c r="H8" i="1"/>
  <c r="Q8" i="1" s="1"/>
  <c r="R8" i="1" s="1"/>
  <c r="S8" i="1" s="1"/>
  <c r="P7" i="1"/>
  <c r="N7" i="1"/>
  <c r="L7" i="1"/>
  <c r="J7" i="1"/>
  <c r="H7" i="1"/>
  <c r="Q7" i="1" s="1"/>
  <c r="R7" i="1" s="1"/>
  <c r="S7" i="1" s="1"/>
  <c r="P6" i="1"/>
  <c r="N6" i="1"/>
  <c r="L6" i="1"/>
  <c r="J6" i="1"/>
  <c r="H6" i="1"/>
  <c r="Q6" i="1" s="1"/>
  <c r="R6" i="1" s="1"/>
  <c r="S6" i="1" s="1"/>
  <c r="P5" i="1"/>
  <c r="N5" i="1"/>
  <c r="L5" i="1"/>
  <c r="J5" i="1"/>
  <c r="H5" i="1"/>
  <c r="Q5" i="1" s="1"/>
  <c r="R5" i="1" s="1"/>
  <c r="S5" i="1" s="1"/>
  <c r="H11" i="1" l="1"/>
  <c r="Q11" i="1" s="1"/>
  <c r="R11" i="1" s="1"/>
  <c r="S11" i="1" s="1"/>
  <c r="H18" i="1"/>
  <c r="Q18" i="1"/>
  <c r="R18" i="1" s="1"/>
  <c r="S18" i="1" s="1"/>
  <c r="Q23" i="1"/>
  <c r="R23" i="1" s="1"/>
  <c r="I25" i="1"/>
  <c r="J25" i="1" s="1"/>
  <c r="M25" i="1"/>
  <c r="N25" i="1" s="1"/>
  <c r="J9" i="1"/>
  <c r="N9" i="1"/>
  <c r="J16" i="1"/>
  <c r="N16" i="1"/>
  <c r="G25" i="1"/>
  <c r="K25" i="1"/>
  <c r="L25" i="1" s="1"/>
  <c r="O25" i="1"/>
  <c r="P25" i="1" s="1"/>
  <c r="H9" i="1"/>
  <c r="L9" i="1"/>
  <c r="P9" i="1"/>
  <c r="H16" i="1"/>
  <c r="Q16" i="1" s="1"/>
  <c r="R16" i="1" s="1"/>
  <c r="S16" i="1" s="1"/>
  <c r="L16" i="1"/>
  <c r="P16" i="1"/>
  <c r="Q9" i="1" l="1"/>
  <c r="R9" i="1" s="1"/>
  <c r="S9" i="1" s="1"/>
  <c r="H25" i="1"/>
  <c r="Q25" i="1" s="1"/>
  <c r="R25" i="1" s="1"/>
  <c r="S25" i="1" s="1"/>
</calcChain>
</file>

<file path=xl/sharedStrings.xml><?xml version="1.0" encoding="utf-8"?>
<sst xmlns="http://schemas.openxmlformats.org/spreadsheetml/2006/main" count="66" uniqueCount="36">
  <si>
    <t>1 ली ते 5  वी सातत्यपूर्ण व सर्वंकष मुल्यमापन एकत्रीकरण नमुना 2021-22</t>
  </si>
  <si>
    <t xml:space="preserve">शाळेचे नाव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</si>
  <si>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सी. आर. सी. :   </t>
  </si>
  <si>
    <t xml:space="preserve"> इयत्ता : </t>
  </si>
  <si>
    <t xml:space="preserve">अ. क्र. </t>
  </si>
  <si>
    <t>विद्यार्थ्याचे नाव</t>
  </si>
  <si>
    <t>एस. टी. एस. क्रमांक</t>
  </si>
  <si>
    <t>सेमीस्टर अवधी</t>
  </si>
  <si>
    <t>मुल्यमापन</t>
  </si>
  <si>
    <t>शेकडा प्रमाण</t>
  </si>
  <si>
    <t xml:space="preserve">प्रथम भाषा </t>
  </si>
  <si>
    <t>द्वितीय भाषा</t>
  </si>
  <si>
    <t xml:space="preserve">इंग्रजी </t>
  </si>
  <si>
    <t xml:space="preserve">गणित </t>
  </si>
  <si>
    <t xml:space="preserve">परिसर अध्ययन </t>
  </si>
  <si>
    <t>एकूण</t>
  </si>
  <si>
    <t xml:space="preserve">सहपाठ्य विषयांची श्रेणी </t>
  </si>
  <si>
    <t>शाळा चाललेले दिवस</t>
  </si>
  <si>
    <t>हजर दिवस</t>
  </si>
  <si>
    <t>परीणाम</t>
  </si>
  <si>
    <t xml:space="preserve">गुण </t>
  </si>
  <si>
    <t>श्रेणी</t>
  </si>
  <si>
    <t>शेकडा</t>
  </si>
  <si>
    <t>कला शिक्षण / कार्यानुभव</t>
  </si>
  <si>
    <t>भावनिक / सामाजिक कौशल्य</t>
  </si>
  <si>
    <t>वैज्ञानिक कौशल्य</t>
  </si>
  <si>
    <t>सर्जनशीलता</t>
  </si>
  <si>
    <t>स्वभाव / मनोवृत्ती</t>
  </si>
  <si>
    <t>मानवी मूल्ये</t>
  </si>
  <si>
    <t>1 ले सत्र</t>
  </si>
  <si>
    <t>आ-1</t>
  </si>
  <si>
    <t>आ-2</t>
  </si>
  <si>
    <t>2 रे सत्र</t>
  </si>
  <si>
    <t>आ-3</t>
  </si>
  <si>
    <t>आ-4</t>
  </si>
  <si>
    <t>सं-2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</si>
</sst>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b/>
      <sz val="18"/>
      <color rgb="FF000000"/>
      <name val="Kokila"/>
      <family val="2"/>
    </font>
    <font>
      <sz val="11"/>
      <name val="Kok"/>
    </font>
    <font>
      <b/>
      <sz val="16"/>
      <color rgb="FF000000"/>
      <name val="Kokila"/>
      <family val="2"/>
    </font>
    <font>
      <b/>
      <sz val="16"/>
      <color rgb="FF000000"/>
      <name val="Kokila"/>
    </font>
    <font>
      <b/>
      <sz val="11"/>
      <name val="Kok"/>
    </font>
    <font>
      <b/>
      <sz val="14"/>
      <color rgb="FF000000"/>
      <name val="Kokila"/>
      <family val="2"/>
    </font>
    <font>
      <sz val="11"/>
      <color rgb="FF000000"/>
      <name val="Calibri"/>
    </font>
    <font>
      <b/>
      <sz val="16"/>
      <name val="Kokila"/>
    </font>
    <font>
      <b/>
      <sz val="16"/>
      <color indexed="8"/>
      <name val="Kokila"/>
    </font>
    <font>
      <sz val="14"/>
      <color rgb="FF000000"/>
      <name val="Kok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5E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7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/>
    </xf>
    <xf numFmtId="0" fontId="4" fillId="3" borderId="1" xfId="0" applyFont="1" applyFill="1" applyBorder="1" applyAlignment="1">
      <alignment vertical="center" textRotation="90"/>
    </xf>
    <xf numFmtId="2" fontId="4" fillId="0" borderId="1" xfId="0" applyNumberFormat="1" applyFont="1" applyBorder="1" applyAlignment="1">
      <alignment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9" fontId="4" fillId="0" borderId="1" xfId="1" applyFont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vertical="center" wrapText="1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4" fillId="0" borderId="0" xfId="0" applyNumberFormat="1" applyFo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D773-91D3-4FD9-AEDB-46A78069342D}">
  <dimension ref="A1:BD61"/>
  <sheetViews>
    <sheetView tabSelected="1" zoomScale="98" zoomScaleNormal="98" workbookViewId="0">
      <selection activeCell="A2" sqref="A2:AB2"/>
    </sheetView>
  </sheetViews>
  <sheetFormatPr defaultColWidth="9" defaultRowHeight="13.8"/>
  <cols>
    <col min="1" max="1" width="3.88671875" style="3" customWidth="1"/>
    <col min="2" max="2" width="12.6640625" style="3" customWidth="1"/>
    <col min="3" max="3" width="4.88671875" style="3" customWidth="1"/>
    <col min="4" max="4" width="4.21875" style="3" customWidth="1"/>
    <col min="5" max="5" width="5.6640625" style="3" customWidth="1"/>
    <col min="6" max="6" width="6.88671875" style="65" customWidth="1"/>
    <col min="7" max="16" width="4.33203125" style="3" customWidth="1"/>
    <col min="17" max="17" width="5.5546875" style="3" customWidth="1"/>
    <col min="18" max="18" width="7" style="66" customWidth="1"/>
    <col min="19" max="19" width="5.6640625" style="3" customWidth="1"/>
    <col min="20" max="20" width="4.77734375" style="3" customWidth="1"/>
    <col min="21" max="21" width="4.109375" style="3" customWidth="1"/>
    <col min="22" max="22" width="5" style="3" customWidth="1"/>
    <col min="23" max="23" width="4" style="3" customWidth="1"/>
    <col min="24" max="24" width="5.33203125" style="3" customWidth="1"/>
    <col min="25" max="25" width="4.5546875" style="3" customWidth="1"/>
    <col min="26" max="26" width="4.88671875" style="3" customWidth="1"/>
    <col min="27" max="27" width="4.5546875" style="3" customWidth="1"/>
    <col min="28" max="28" width="5.44140625" style="3" customWidth="1"/>
    <col min="29" max="257" width="9.109375" style="3" customWidth="1"/>
    <col min="258" max="16384" width="9" style="3"/>
  </cols>
  <sheetData>
    <row r="1" spans="1:28" ht="24" customHeight="1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7" customFormat="1" ht="21" customHeight="1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O2" s="5"/>
      <c r="P2" s="5" t="s">
        <v>2</v>
      </c>
      <c r="Q2" s="5"/>
      <c r="R2" s="5"/>
      <c r="S2" s="5"/>
      <c r="T2" s="5"/>
      <c r="U2" s="5"/>
      <c r="W2" s="5"/>
      <c r="X2" s="5" t="s">
        <v>3</v>
      </c>
      <c r="Y2" s="5"/>
      <c r="Z2" s="5"/>
      <c r="AA2" s="5"/>
      <c r="AB2" s="5"/>
    </row>
    <row r="3" spans="1:28" s="7" customFormat="1" ht="43.2" customHeight="1">
      <c r="A3" s="8" t="s">
        <v>4</v>
      </c>
      <c r="B3" s="9" t="s">
        <v>5</v>
      </c>
      <c r="C3" s="10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3"/>
      <c r="I3" s="13" t="s">
        <v>11</v>
      </c>
      <c r="J3" s="13"/>
      <c r="K3" s="14" t="s">
        <v>12</v>
      </c>
      <c r="L3" s="14"/>
      <c r="M3" s="14" t="s">
        <v>13</v>
      </c>
      <c r="N3" s="14"/>
      <c r="O3" s="13" t="s">
        <v>14</v>
      </c>
      <c r="P3" s="13"/>
      <c r="Q3" s="14" t="s">
        <v>15</v>
      </c>
      <c r="R3" s="14"/>
      <c r="S3" s="14"/>
      <c r="T3" s="14" t="s">
        <v>16</v>
      </c>
      <c r="U3" s="14"/>
      <c r="V3" s="14"/>
      <c r="W3" s="14"/>
      <c r="X3" s="14"/>
      <c r="Y3" s="14"/>
      <c r="Z3" s="15" t="s">
        <v>17</v>
      </c>
      <c r="AA3" s="15" t="s">
        <v>18</v>
      </c>
      <c r="AB3" s="16" t="s">
        <v>19</v>
      </c>
    </row>
    <row r="4" spans="1:28" s="7" customFormat="1" ht="127.8" customHeight="1">
      <c r="A4" s="8"/>
      <c r="B4" s="17"/>
      <c r="C4" s="10"/>
      <c r="D4" s="11"/>
      <c r="E4" s="11"/>
      <c r="F4" s="12"/>
      <c r="G4" s="18" t="s">
        <v>20</v>
      </c>
      <c r="H4" s="19" t="s">
        <v>21</v>
      </c>
      <c r="I4" s="18" t="s">
        <v>20</v>
      </c>
      <c r="J4" s="19" t="s">
        <v>21</v>
      </c>
      <c r="K4" s="18" t="s">
        <v>20</v>
      </c>
      <c r="L4" s="19" t="s">
        <v>21</v>
      </c>
      <c r="M4" s="18" t="s">
        <v>20</v>
      </c>
      <c r="N4" s="19" t="s">
        <v>21</v>
      </c>
      <c r="O4" s="18" t="s">
        <v>20</v>
      </c>
      <c r="P4" s="19" t="s">
        <v>21</v>
      </c>
      <c r="Q4" s="18" t="s">
        <v>15</v>
      </c>
      <c r="R4" s="20" t="s">
        <v>22</v>
      </c>
      <c r="S4" s="19" t="s">
        <v>21</v>
      </c>
      <c r="T4" s="21" t="s">
        <v>23</v>
      </c>
      <c r="U4" s="22" t="s">
        <v>24</v>
      </c>
      <c r="V4" s="23" t="s">
        <v>25</v>
      </c>
      <c r="W4" s="23" t="s">
        <v>26</v>
      </c>
      <c r="X4" s="23" t="s">
        <v>27</v>
      </c>
      <c r="Y4" s="24" t="s">
        <v>28</v>
      </c>
      <c r="Z4" s="15"/>
      <c r="AA4" s="15"/>
      <c r="AB4" s="16"/>
    </row>
    <row r="5" spans="1:28" ht="15.9" customHeight="1">
      <c r="A5" s="25">
        <v>1</v>
      </c>
      <c r="B5" s="26"/>
      <c r="C5" s="27"/>
      <c r="D5" s="28" t="s">
        <v>29</v>
      </c>
      <c r="E5" s="29" t="s">
        <v>30</v>
      </c>
      <c r="F5" s="30">
        <v>0.15</v>
      </c>
      <c r="G5" s="31"/>
      <c r="H5" s="32" t="str">
        <f>IF(G5&gt;=14,"A+",IF(G5&gt;=11,"A",IF(G5&gt;=8,"B+",IF(G5&gt;=5,"B",IF(G5&gt;=1,"C","FAIL")))))</f>
        <v>FAIL</v>
      </c>
      <c r="I5" s="31"/>
      <c r="J5" s="32" t="str">
        <f>IF(I5&gt;=14,"A+",IF(I5&gt;=11,"A",IF(I5&gt;=8,"B+",IF(I5&gt;=5,"B",IF(I5&gt;=1,"C","FAIL")))))</f>
        <v>FAIL</v>
      </c>
      <c r="K5" s="31"/>
      <c r="L5" s="32" t="str">
        <f>IF(K5&gt;=14,"A+",IF(K5&gt;=11,"A",IF(K5&gt;=8,"B+",IF(K5&gt;=5,"B",IF(K5&gt;=1,"C","FAIL")))))</f>
        <v>FAIL</v>
      </c>
      <c r="M5" s="31"/>
      <c r="N5" s="32" t="str">
        <f>IF(M5&gt;=14,"A+",IF(M5&gt;=11,"A",IF(M5&gt;=8,"B+",IF(M5&gt;=5,"B",IF(M5&gt;=1,"C","FAIL")))))</f>
        <v>FAIL</v>
      </c>
      <c r="O5" s="31"/>
      <c r="P5" s="32" t="str">
        <f>IF(O5&gt;=14,"A+",IF(O5&gt;=11,"A",IF(O5&gt;=8,"B+",IF(O5&gt;=5,"B",IF(O5&gt;=1,"C","FAIL")))))</f>
        <v>FAIL</v>
      </c>
      <c r="Q5" s="33">
        <f t="shared" ref="Q5:Q25" si="0">SUM(G5:O5)</f>
        <v>0</v>
      </c>
      <c r="R5" s="34">
        <f t="shared" ref="R5:R8" si="1">SUM(Q5*100/75)</f>
        <v>0</v>
      </c>
      <c r="S5" s="32" t="str">
        <f t="shared" ref="S5:S25" si="2">IF(R5&gt;=90,"A+",IF(R5&gt;=70,"A",IF(R5&gt;=50,"B+",IF(R5&gt;=30,"B",IF(R5&gt;=1,"C","FAIL")))))</f>
        <v>FAIL</v>
      </c>
      <c r="T5" s="25"/>
      <c r="U5" s="25"/>
      <c r="V5" s="25"/>
      <c r="W5" s="25"/>
      <c r="X5" s="25"/>
      <c r="Y5" s="25"/>
      <c r="Z5" s="25"/>
      <c r="AA5" s="25"/>
      <c r="AB5" s="35"/>
    </row>
    <row r="6" spans="1:28" ht="22.8" customHeight="1">
      <c r="A6" s="25"/>
      <c r="B6" s="36"/>
      <c r="C6" s="37"/>
      <c r="D6" s="28"/>
      <c r="E6" s="29" t="s">
        <v>31</v>
      </c>
      <c r="F6" s="30">
        <v>0.15</v>
      </c>
      <c r="G6" s="31"/>
      <c r="H6" s="32" t="str">
        <f>IF(G6&gt;=14,"A+",IF(G6&gt;=11,"A",IF(G6&gt;=8,"B+",IF(G6&gt;=5,"B",IF(G6&gt;=1,"C","FAIL")))))</f>
        <v>FAIL</v>
      </c>
      <c r="I6" s="31"/>
      <c r="J6" s="32" t="str">
        <f>IF(I6&gt;=14,"A+",IF(I6&gt;=11,"A",IF(I6&gt;=8,"B+",IF(I6&gt;=5,"B",IF(I6&gt;=1,"C","FAIL")))))</f>
        <v>FAIL</v>
      </c>
      <c r="K6" s="31"/>
      <c r="L6" s="32" t="str">
        <f>IF(K6&gt;=14,"A+",IF(K6&gt;=11,"A",IF(K6&gt;=8,"B+",IF(K6&gt;=5,"B",IF(K6&gt;=1,"C","FAIL")))))</f>
        <v>FAIL</v>
      </c>
      <c r="M6" s="31"/>
      <c r="N6" s="32" t="str">
        <f>IF(M6&gt;=14,"A+",IF(M6&gt;=11,"A",IF(M6&gt;=8,"B+",IF(M6&gt;=5,"B",IF(M6&gt;=1,"C","FAIL")))))</f>
        <v>FAIL</v>
      </c>
      <c r="O6" s="31"/>
      <c r="P6" s="32" t="str">
        <f>IF(O6&gt;=14,"A+",IF(O6&gt;=11,"A",IF(O6&gt;=8,"B+",IF(O6&gt;=5,"B",IF(O6&gt;=1,"C","FAIL")))))</f>
        <v>FAIL</v>
      </c>
      <c r="Q6" s="33">
        <f t="shared" si="0"/>
        <v>0</v>
      </c>
      <c r="R6" s="34">
        <f t="shared" si="1"/>
        <v>0</v>
      </c>
      <c r="S6" s="32" t="str">
        <f t="shared" si="2"/>
        <v>FAIL</v>
      </c>
      <c r="T6" s="25"/>
      <c r="U6" s="25"/>
      <c r="V6" s="25"/>
      <c r="W6" s="25"/>
      <c r="X6" s="25"/>
      <c r="Y6" s="25"/>
      <c r="Z6" s="25"/>
      <c r="AA6" s="25"/>
      <c r="AB6" s="38"/>
    </row>
    <row r="7" spans="1:28" ht="15.9" customHeight="1">
      <c r="A7" s="25"/>
      <c r="B7" s="36"/>
      <c r="C7" s="37"/>
      <c r="D7" s="28" t="s">
        <v>32</v>
      </c>
      <c r="E7" s="29" t="s">
        <v>33</v>
      </c>
      <c r="F7" s="30">
        <v>0.15</v>
      </c>
      <c r="G7" s="31"/>
      <c r="H7" s="32" t="str">
        <f>IF(G7&gt;=14,"A+",IF(G7&gt;=11,"A",IF(G7&gt;=8,"B+",IF(G7&gt;=5,"B",IF(G7&gt;=1,"C","FAIL")))))</f>
        <v>FAIL</v>
      </c>
      <c r="I7" s="31"/>
      <c r="J7" s="32" t="str">
        <f>IF(I7&gt;=14,"A+",IF(I7&gt;=11,"A",IF(I7&gt;=8,"B+",IF(I7&gt;=5,"B",IF(I7&gt;=1,"C","FAIL")))))</f>
        <v>FAIL</v>
      </c>
      <c r="K7" s="31"/>
      <c r="L7" s="32" t="str">
        <f>IF(K7&gt;=14,"A+",IF(K7&gt;=11,"A",IF(K7&gt;=8,"B+",IF(K7&gt;=5,"B",IF(K7&gt;=1,"C","FAIL")))))</f>
        <v>FAIL</v>
      </c>
      <c r="M7" s="31"/>
      <c r="N7" s="32" t="str">
        <f>IF(M7&gt;=14,"A+",IF(M7&gt;=11,"A",IF(M7&gt;=8,"B+",IF(M7&gt;=5,"B",IF(M7&gt;=1,"C","FAIL")))))</f>
        <v>FAIL</v>
      </c>
      <c r="O7" s="31"/>
      <c r="P7" s="32" t="str">
        <f>IF(O7&gt;=14,"A+",IF(O7&gt;=11,"A",IF(O7&gt;=8,"B+",IF(O7&gt;=5,"B",IF(O7&gt;=1,"C","FAIL")))))</f>
        <v>FAIL</v>
      </c>
      <c r="Q7" s="33">
        <f t="shared" si="0"/>
        <v>0</v>
      </c>
      <c r="R7" s="34">
        <f t="shared" si="1"/>
        <v>0</v>
      </c>
      <c r="S7" s="32" t="str">
        <f t="shared" si="2"/>
        <v>FAIL</v>
      </c>
      <c r="T7" s="39"/>
      <c r="U7" s="39"/>
      <c r="V7" s="39"/>
      <c r="W7" s="39"/>
      <c r="X7" s="39"/>
      <c r="Y7" s="39"/>
      <c r="Z7" s="25"/>
      <c r="AA7" s="25"/>
      <c r="AB7" s="38"/>
    </row>
    <row r="8" spans="1:28" ht="15.9" customHeight="1">
      <c r="A8" s="25"/>
      <c r="B8" s="36"/>
      <c r="C8" s="37"/>
      <c r="D8" s="28"/>
      <c r="E8" s="29" t="s">
        <v>34</v>
      </c>
      <c r="F8" s="30">
        <v>0.15</v>
      </c>
      <c r="G8" s="33"/>
      <c r="H8" s="32" t="str">
        <f>IF(G8&gt;=14,"A+",IF(G8&gt;=11,"A",IF(G8&gt;=8,"B+",IF(G8&gt;=5,"B",IF(G8&gt;=1,"C","FAIL")))))</f>
        <v>FAIL</v>
      </c>
      <c r="I8" s="33"/>
      <c r="J8" s="32" t="str">
        <f>IF(I8&gt;=14,"A+",IF(I8&gt;=11,"A",IF(I8&gt;=8,"B+",IF(I8&gt;=5,"B",IF(I8&gt;=1,"C","FAIL")))))</f>
        <v>FAIL</v>
      </c>
      <c r="K8" s="33"/>
      <c r="L8" s="32" t="str">
        <f>IF(K8&gt;=14,"A+",IF(K8&gt;=11,"A",IF(K8&gt;=8,"B+",IF(K8&gt;=5,"B",IF(K8&gt;=1,"C","FAIL")))))</f>
        <v>FAIL</v>
      </c>
      <c r="M8" s="33"/>
      <c r="N8" s="32" t="str">
        <f>IF(M8&gt;=14,"A+",IF(M8&gt;=11,"A",IF(M8&gt;=8,"B+",IF(M8&gt;=5,"B",IF(M8&gt;=1,"C","FAIL")))))</f>
        <v>FAIL</v>
      </c>
      <c r="O8" s="33"/>
      <c r="P8" s="32" t="str">
        <f>IF(O8&gt;=14,"A+",IF(O8&gt;=11,"A",IF(O8&gt;=8,"B+",IF(O8&gt;=5,"B",IF(O8&gt;=1,"C","FAIL")))))</f>
        <v>FAIL</v>
      </c>
      <c r="Q8" s="33">
        <f t="shared" si="0"/>
        <v>0</v>
      </c>
      <c r="R8" s="34">
        <f t="shared" si="1"/>
        <v>0</v>
      </c>
      <c r="S8" s="32" t="str">
        <f t="shared" si="2"/>
        <v>FAIL</v>
      </c>
      <c r="T8" s="40"/>
      <c r="U8" s="40"/>
      <c r="V8" s="40"/>
      <c r="W8" s="40"/>
      <c r="X8" s="40"/>
      <c r="Y8" s="40"/>
      <c r="Z8" s="25"/>
      <c r="AA8" s="25"/>
      <c r="AB8" s="38"/>
    </row>
    <row r="9" spans="1:28" ht="15.9" customHeight="1">
      <c r="A9" s="25"/>
      <c r="B9" s="36"/>
      <c r="C9" s="37"/>
      <c r="D9" s="28"/>
      <c r="E9" s="29" t="s">
        <v>15</v>
      </c>
      <c r="F9" s="30">
        <v>0.6</v>
      </c>
      <c r="G9" s="33">
        <f>SUM(G5:G8)</f>
        <v>0</v>
      </c>
      <c r="H9" s="32" t="str">
        <f>IF(G9&gt;=54,"A+",IF(G9&gt;=42,"A",IF(G9&gt;=30,"B+",IF(G9&gt;=18,"B",IF(G9&gt;=1,"C","FAIL")))))</f>
        <v>FAIL</v>
      </c>
      <c r="I9" s="33">
        <f>SUM(I5:I8)</f>
        <v>0</v>
      </c>
      <c r="J9" s="32" t="str">
        <f>IF(I9&gt;=54,"A+",IF(I9&gt;=42,"A",IF(I9&gt;=30,"B+",IF(I9&gt;=18,"B",IF(I9&gt;=1,"C","FAIL")))))</f>
        <v>FAIL</v>
      </c>
      <c r="K9" s="33">
        <f>SUM(K5:K8)</f>
        <v>0</v>
      </c>
      <c r="L9" s="32" t="str">
        <f>IF(K9&gt;=54,"A+",IF(K9&gt;=42,"A",IF(K9&gt;=30,"B+",IF(K9&gt;=18,"B",IF(K9&gt;=1,"C","FAIL")))))</f>
        <v>FAIL</v>
      </c>
      <c r="M9" s="33">
        <f>SUM(M5:M8)</f>
        <v>0</v>
      </c>
      <c r="N9" s="32" t="str">
        <f>IF(M9&gt;=54,"A+",IF(M9&gt;=42,"A",IF(M9&gt;=30,"B+",IF(M9&gt;=18,"B",IF(M9&gt;=1,"C","FAIL")))))</f>
        <v>FAIL</v>
      </c>
      <c r="O9" s="33">
        <f>SUM(O5:O8)</f>
        <v>0</v>
      </c>
      <c r="P9" s="32" t="str">
        <f>IF(O9&gt;=54,"A+",IF(O9&gt;=42,"A",IF(O9&gt;=30,"B+",IF(O9&gt;=18,"B",IF(O9&gt;=1,"C","FAIL")))))</f>
        <v>FAIL</v>
      </c>
      <c r="Q9" s="33">
        <f t="shared" si="0"/>
        <v>0</v>
      </c>
      <c r="R9" s="34">
        <f>SUM(Q9/3)</f>
        <v>0</v>
      </c>
      <c r="S9" s="32" t="str">
        <f t="shared" si="2"/>
        <v>FAIL</v>
      </c>
      <c r="T9" s="40"/>
      <c r="U9" s="40"/>
      <c r="V9" s="40"/>
      <c r="W9" s="40"/>
      <c r="X9" s="40"/>
      <c r="Y9" s="40"/>
      <c r="Z9" s="25"/>
      <c r="AA9" s="25"/>
      <c r="AB9" s="38"/>
    </row>
    <row r="10" spans="1:28" ht="13.8" customHeight="1">
      <c r="A10" s="25"/>
      <c r="B10" s="36"/>
      <c r="C10" s="37"/>
      <c r="D10" s="28"/>
      <c r="E10" s="29" t="s">
        <v>35</v>
      </c>
      <c r="F10" s="30">
        <v>0.4</v>
      </c>
      <c r="G10" s="31"/>
      <c r="H10" s="32" t="str">
        <f>IF(G10&gt;=36,"A+",IF(G10&gt;=28,"A",IF(G10&gt;=20,"B+",IF(G10&gt;=12,"B",IF(G10&gt;=1,"C","FAIL")))))</f>
        <v>FAIL</v>
      </c>
      <c r="I10" s="31"/>
      <c r="J10" s="32" t="str">
        <f>IF(I10&gt;=36,"A+",IF(I10&gt;=28,"A",IF(I10&gt;=20,"B+",IF(I10&gt;=12,"B",IF(I10&gt;=1,"C","FAIL")))))</f>
        <v>FAIL</v>
      </c>
      <c r="K10" s="31"/>
      <c r="L10" s="32" t="str">
        <f>IF(K10&gt;=36,"A+",IF(K10&gt;=28,"A",IF(K10&gt;=20,"B+",IF(K10&gt;=12,"B",IF(K10&gt;=1,"C","FAIL")))))</f>
        <v>FAIL</v>
      </c>
      <c r="M10" s="31"/>
      <c r="N10" s="32" t="str">
        <f>IF(M10&gt;=36,"A+",IF(M10&gt;=28,"A",IF(M10&gt;=20,"B+",IF(M10&gt;=12,"B",IF(M10&gt;=1,"C","FAIL")))))</f>
        <v>FAIL</v>
      </c>
      <c r="O10" s="31"/>
      <c r="P10" s="32" t="str">
        <f>IF(O10&gt;=36,"A+",IF(O10&gt;=28,"A",IF(O10&gt;=20,"B+",IF(O10&gt;=12,"B",IF(O10&gt;=1,"C","FAIL")))))</f>
        <v>FAIL</v>
      </c>
      <c r="Q10" s="33">
        <f t="shared" si="0"/>
        <v>0</v>
      </c>
      <c r="R10" s="34">
        <f>SUM(Q10/2)</f>
        <v>0</v>
      </c>
      <c r="S10" s="32" t="str">
        <f t="shared" si="2"/>
        <v>FAIL</v>
      </c>
      <c r="T10" s="40"/>
      <c r="U10" s="40"/>
      <c r="V10" s="40"/>
      <c r="W10" s="40"/>
      <c r="X10" s="40"/>
      <c r="Y10" s="40"/>
      <c r="Z10" s="25"/>
      <c r="AA10" s="25"/>
      <c r="AB10" s="38"/>
    </row>
    <row r="11" spans="1:28" ht="15.9" customHeight="1">
      <c r="A11" s="25"/>
      <c r="B11" s="41"/>
      <c r="C11" s="42"/>
      <c r="D11" s="25" t="s">
        <v>15</v>
      </c>
      <c r="E11" s="25"/>
      <c r="F11" s="30">
        <v>1</v>
      </c>
      <c r="G11" s="43">
        <f>SUM(G9:G10)</f>
        <v>0</v>
      </c>
      <c r="H11" s="32" t="str">
        <f>IF(G11&gt;=90,"A+",IF(G11&gt;=70,"A",IF(G11&gt;=50,"B+",IF(G11&gt;=30,"B",IF(G11&gt;=1,"C","FAIL")))))</f>
        <v>FAIL</v>
      </c>
      <c r="I11" s="43">
        <f>SUM(I9:I10)</f>
        <v>0</v>
      </c>
      <c r="J11" s="32" t="str">
        <f>IF(I11&gt;=90,"A+",IF(I11&gt;=70,"A",IF(I11&gt;=50,"B+",IF(I11&gt;=30,"B",IF(I11&gt;=1,"C","FAIL")))))</f>
        <v>FAIL</v>
      </c>
      <c r="K11" s="43">
        <f>SUM(K9:K10)</f>
        <v>0</v>
      </c>
      <c r="L11" s="32" t="str">
        <f>IF(K11&gt;=90,"A+",IF(K11&gt;=70,"A",IF(K11&gt;=50,"B+",IF(K11&gt;=30,"B",IF(K11&gt;=1,"C","FAIL")))))</f>
        <v>FAIL</v>
      </c>
      <c r="M11" s="43">
        <f>SUM(M9:M10)</f>
        <v>0</v>
      </c>
      <c r="N11" s="32" t="str">
        <f>IF(M11&gt;=90,"A+",IF(M11&gt;=70,"A",IF(M11&gt;=50,"B+",IF(M11&gt;=30,"B",IF(M11&gt;=1,"C","FAIL")))))</f>
        <v>FAIL</v>
      </c>
      <c r="O11" s="43">
        <f>SUM(O9:O10)</f>
        <v>0</v>
      </c>
      <c r="P11" s="32" t="str">
        <f>IF(O11&gt;=90,"A+",IF(O11&gt;=70,"A",IF(O11&gt;=50,"B+",IF(O11&gt;=30,"B",IF(O11&gt;=1,"C","FAIL")))))</f>
        <v>FAIL</v>
      </c>
      <c r="Q11" s="33">
        <f t="shared" si="0"/>
        <v>0</v>
      </c>
      <c r="R11" s="44">
        <f>SUM(Q11*100/500)</f>
        <v>0</v>
      </c>
      <c r="S11" s="32" t="str">
        <f t="shared" si="2"/>
        <v>FAIL</v>
      </c>
      <c r="T11" s="45"/>
      <c r="U11" s="45"/>
      <c r="V11" s="45"/>
      <c r="W11" s="45"/>
      <c r="X11" s="45"/>
      <c r="Y11" s="45"/>
      <c r="Z11" s="46">
        <f>SUM(Z5:Z10)</f>
        <v>0</v>
      </c>
      <c r="AA11" s="46">
        <f>SUM(AA5:AA10)</f>
        <v>0</v>
      </c>
      <c r="AB11" s="47"/>
    </row>
    <row r="12" spans="1:28" ht="15.9" customHeight="1">
      <c r="A12" s="25">
        <v>2</v>
      </c>
      <c r="B12" s="26"/>
      <c r="C12" s="27"/>
      <c r="D12" s="28" t="s">
        <v>29</v>
      </c>
      <c r="E12" s="29" t="s">
        <v>30</v>
      </c>
      <c r="F12" s="30">
        <v>0.15</v>
      </c>
      <c r="G12" s="31"/>
      <c r="H12" s="32" t="str">
        <f>IF(G12&gt;=14,"A+",IF(G12&gt;=11,"A",IF(G12&gt;=8,"B+",IF(G12&gt;=5,"B",IF(G12&gt;=1,"C","FAIL")))))</f>
        <v>FAIL</v>
      </c>
      <c r="I12" s="31"/>
      <c r="J12" s="32" t="str">
        <f>IF(I12&gt;=14,"A+",IF(I12&gt;=11,"A",IF(I12&gt;=8,"B+",IF(I12&gt;=5,"B",IF(I12&gt;=1,"C","FAIL")))))</f>
        <v>FAIL</v>
      </c>
      <c r="K12" s="31"/>
      <c r="L12" s="32" t="str">
        <f>IF(K12&gt;=14,"A+",IF(K12&gt;=11,"A",IF(K12&gt;=8,"B+",IF(K12&gt;=5,"B",IF(K12&gt;=1,"C","FAIL")))))</f>
        <v>FAIL</v>
      </c>
      <c r="M12" s="31"/>
      <c r="N12" s="32" t="str">
        <f>IF(M12&gt;=14,"A+",IF(M12&gt;=11,"A",IF(M12&gt;=8,"B+",IF(M12&gt;=5,"B",IF(M12&gt;=1,"C","FAIL")))))</f>
        <v>FAIL</v>
      </c>
      <c r="O12" s="31"/>
      <c r="P12" s="32" t="str">
        <f>IF(O12&gt;=14,"A+",IF(O12&gt;=11,"A",IF(O12&gt;=8,"B+",IF(O12&gt;=5,"B",IF(O12&gt;=1,"C","FAIL")))))</f>
        <v>FAIL</v>
      </c>
      <c r="Q12" s="33">
        <f t="shared" si="0"/>
        <v>0</v>
      </c>
      <c r="R12" s="34">
        <f t="shared" ref="R12:R15" si="3">SUM(Q12*100/75)</f>
        <v>0</v>
      </c>
      <c r="S12" s="32" t="str">
        <f t="shared" si="2"/>
        <v>FAIL</v>
      </c>
      <c r="T12" s="25"/>
      <c r="U12" s="25"/>
      <c r="V12" s="25"/>
      <c r="W12" s="25"/>
      <c r="X12" s="25"/>
      <c r="Y12" s="25"/>
      <c r="Z12" s="25"/>
      <c r="AA12" s="25"/>
      <c r="AB12" s="35"/>
    </row>
    <row r="13" spans="1:28" ht="22.8" customHeight="1">
      <c r="A13" s="25"/>
      <c r="B13" s="36"/>
      <c r="C13" s="37"/>
      <c r="D13" s="28"/>
      <c r="E13" s="29" t="s">
        <v>31</v>
      </c>
      <c r="F13" s="30">
        <v>0.15</v>
      </c>
      <c r="G13" s="31"/>
      <c r="H13" s="32" t="str">
        <f>IF(G13&gt;=14,"A+",IF(G13&gt;=11,"A",IF(G13&gt;=8,"B+",IF(G13&gt;=5,"B",IF(G13&gt;=1,"C","FAIL")))))</f>
        <v>FAIL</v>
      </c>
      <c r="I13" s="31"/>
      <c r="J13" s="32" t="str">
        <f>IF(I13&gt;=14,"A+",IF(I13&gt;=11,"A",IF(I13&gt;=8,"B+",IF(I13&gt;=5,"B",IF(I13&gt;=1,"C","FAIL")))))</f>
        <v>FAIL</v>
      </c>
      <c r="K13" s="31"/>
      <c r="L13" s="32" t="str">
        <f>IF(K13&gt;=14,"A+",IF(K13&gt;=11,"A",IF(K13&gt;=8,"B+",IF(K13&gt;=5,"B",IF(K13&gt;=1,"C","FAIL")))))</f>
        <v>FAIL</v>
      </c>
      <c r="M13" s="31"/>
      <c r="N13" s="32" t="str">
        <f>IF(M13&gt;=14,"A+",IF(M13&gt;=11,"A",IF(M13&gt;=8,"B+",IF(M13&gt;=5,"B",IF(M13&gt;=1,"C","FAIL")))))</f>
        <v>FAIL</v>
      </c>
      <c r="O13" s="31"/>
      <c r="P13" s="32" t="str">
        <f>IF(O13&gt;=14,"A+",IF(O13&gt;=11,"A",IF(O13&gt;=8,"B+",IF(O13&gt;=5,"B",IF(O13&gt;=1,"C","FAIL")))))</f>
        <v>FAIL</v>
      </c>
      <c r="Q13" s="33">
        <f t="shared" si="0"/>
        <v>0</v>
      </c>
      <c r="R13" s="34">
        <f t="shared" si="3"/>
        <v>0</v>
      </c>
      <c r="S13" s="32" t="str">
        <f t="shared" si="2"/>
        <v>FAIL</v>
      </c>
      <c r="T13" s="25"/>
      <c r="U13" s="25"/>
      <c r="V13" s="25"/>
      <c r="W13" s="25"/>
      <c r="X13" s="25"/>
      <c r="Y13" s="25"/>
      <c r="Z13" s="25"/>
      <c r="AA13" s="25"/>
      <c r="AB13" s="38"/>
    </row>
    <row r="14" spans="1:28" ht="14.4" customHeight="1">
      <c r="A14" s="25"/>
      <c r="B14" s="36"/>
      <c r="C14" s="37"/>
      <c r="D14" s="28" t="s">
        <v>32</v>
      </c>
      <c r="E14" s="29" t="s">
        <v>33</v>
      </c>
      <c r="F14" s="30">
        <v>0.15</v>
      </c>
      <c r="G14" s="31"/>
      <c r="H14" s="32" t="str">
        <f>IF(G14&gt;=14,"A+",IF(G14&gt;=11,"A",IF(G14&gt;=8,"B+",IF(G14&gt;=5,"B",IF(G14&gt;=1,"C","FAIL")))))</f>
        <v>FAIL</v>
      </c>
      <c r="I14" s="31"/>
      <c r="J14" s="32" t="str">
        <f>IF(I14&gt;=14,"A+",IF(I14&gt;=11,"A",IF(I14&gt;=8,"B+",IF(I14&gt;=5,"B",IF(I14&gt;=1,"C","FAIL")))))</f>
        <v>FAIL</v>
      </c>
      <c r="K14" s="31"/>
      <c r="L14" s="32" t="str">
        <f>IF(K14&gt;=14,"A+",IF(K14&gt;=11,"A",IF(K14&gt;=8,"B+",IF(K14&gt;=5,"B",IF(K14&gt;=1,"C","FAIL")))))</f>
        <v>FAIL</v>
      </c>
      <c r="M14" s="31"/>
      <c r="N14" s="32" t="str">
        <f>IF(M14&gt;=14,"A+",IF(M14&gt;=11,"A",IF(M14&gt;=8,"B+",IF(M14&gt;=5,"B",IF(M14&gt;=1,"C","FAIL")))))</f>
        <v>FAIL</v>
      </c>
      <c r="O14" s="31"/>
      <c r="P14" s="32" t="str">
        <f>IF(O14&gt;=14,"A+",IF(O14&gt;=11,"A",IF(O14&gt;=8,"B+",IF(O14&gt;=5,"B",IF(O14&gt;=1,"C","FAIL")))))</f>
        <v>FAIL</v>
      </c>
      <c r="Q14" s="33">
        <f t="shared" si="0"/>
        <v>0</v>
      </c>
      <c r="R14" s="34">
        <f t="shared" si="3"/>
        <v>0</v>
      </c>
      <c r="S14" s="32" t="str">
        <f t="shared" si="2"/>
        <v>FAIL</v>
      </c>
      <c r="T14" s="39"/>
      <c r="U14" s="39"/>
      <c r="V14" s="39"/>
      <c r="W14" s="39"/>
      <c r="X14" s="39"/>
      <c r="Y14" s="39"/>
      <c r="Z14" s="25"/>
      <c r="AA14" s="25"/>
      <c r="AB14" s="38"/>
    </row>
    <row r="15" spans="1:28" ht="14.4" customHeight="1">
      <c r="A15" s="25"/>
      <c r="B15" s="36"/>
      <c r="C15" s="37"/>
      <c r="D15" s="28"/>
      <c r="E15" s="29" t="s">
        <v>34</v>
      </c>
      <c r="F15" s="30">
        <v>0.15</v>
      </c>
      <c r="G15" s="33"/>
      <c r="H15" s="32" t="str">
        <f>IF(G15&gt;=14,"A+",IF(G15&gt;=11,"A",IF(G15&gt;=8,"B+",IF(G15&gt;=5,"B",IF(G15&gt;=1,"C","FAIL")))))</f>
        <v>FAIL</v>
      </c>
      <c r="I15" s="33"/>
      <c r="J15" s="32" t="str">
        <f>IF(I15&gt;=14,"A+",IF(I15&gt;=11,"A",IF(I15&gt;=8,"B+",IF(I15&gt;=5,"B",IF(I15&gt;=1,"C","FAIL")))))</f>
        <v>FAIL</v>
      </c>
      <c r="K15" s="33"/>
      <c r="L15" s="32" t="str">
        <f>IF(K15&gt;=14,"A+",IF(K15&gt;=11,"A",IF(K15&gt;=8,"B+",IF(K15&gt;=5,"B",IF(K15&gt;=1,"C","FAIL")))))</f>
        <v>FAIL</v>
      </c>
      <c r="M15" s="33"/>
      <c r="N15" s="32" t="str">
        <f>IF(M15&gt;=14,"A+",IF(M15&gt;=11,"A",IF(M15&gt;=8,"B+",IF(M15&gt;=5,"B",IF(M15&gt;=1,"C","FAIL")))))</f>
        <v>FAIL</v>
      </c>
      <c r="O15" s="33"/>
      <c r="P15" s="32" t="str">
        <f>IF(O15&gt;=14,"A+",IF(O15&gt;=11,"A",IF(O15&gt;=8,"B+",IF(O15&gt;=5,"B",IF(O15&gt;=1,"C","FAIL")))))</f>
        <v>FAIL</v>
      </c>
      <c r="Q15" s="33">
        <f t="shared" si="0"/>
        <v>0</v>
      </c>
      <c r="R15" s="34">
        <f t="shared" si="3"/>
        <v>0</v>
      </c>
      <c r="S15" s="32" t="str">
        <f t="shared" si="2"/>
        <v>FAIL</v>
      </c>
      <c r="T15" s="40"/>
      <c r="U15" s="40"/>
      <c r="V15" s="40"/>
      <c r="W15" s="40"/>
      <c r="X15" s="40"/>
      <c r="Y15" s="40"/>
      <c r="Z15" s="25"/>
      <c r="AA15" s="25"/>
      <c r="AB15" s="38"/>
    </row>
    <row r="16" spans="1:28" ht="15.9" customHeight="1">
      <c r="A16" s="25"/>
      <c r="B16" s="36"/>
      <c r="C16" s="37"/>
      <c r="D16" s="28"/>
      <c r="E16" s="29" t="s">
        <v>15</v>
      </c>
      <c r="F16" s="30">
        <v>0.6</v>
      </c>
      <c r="G16" s="33">
        <f>SUM(G12:G15)</f>
        <v>0</v>
      </c>
      <c r="H16" s="32" t="str">
        <f>IF(G16&gt;=54,"A+",IF(G16&gt;=42,"A",IF(G16&gt;=30,"B+",IF(G16&gt;=18,"B",IF(G16&gt;=1,"C","FAIL")))))</f>
        <v>FAIL</v>
      </c>
      <c r="I16" s="33">
        <f>SUM(I12:I15)</f>
        <v>0</v>
      </c>
      <c r="J16" s="32" t="str">
        <f>IF(I16&gt;=54,"A+",IF(I16&gt;=42,"A",IF(I16&gt;=30,"B+",IF(I16&gt;=18,"B",IF(I16&gt;=1,"C","FAIL")))))</f>
        <v>FAIL</v>
      </c>
      <c r="K16" s="33">
        <f>SUM(K12:K15)</f>
        <v>0</v>
      </c>
      <c r="L16" s="32" t="str">
        <f>IF(K16&gt;=54,"A+",IF(K16&gt;=42,"A",IF(K16&gt;=30,"B+",IF(K16&gt;=18,"B",IF(K16&gt;=1,"C","FAIL")))))</f>
        <v>FAIL</v>
      </c>
      <c r="M16" s="33">
        <f>SUM(M12:M15)</f>
        <v>0</v>
      </c>
      <c r="N16" s="32" t="str">
        <f>IF(M16&gt;=54,"A+",IF(M16&gt;=42,"A",IF(M16&gt;=30,"B+",IF(M16&gt;=18,"B",IF(M16&gt;=1,"C","FAIL")))))</f>
        <v>FAIL</v>
      </c>
      <c r="O16" s="33">
        <f>SUM(O12:O15)</f>
        <v>0</v>
      </c>
      <c r="P16" s="32" t="str">
        <f>IF(O16&gt;=54,"A+",IF(O16&gt;=42,"A",IF(O16&gt;=30,"B+",IF(O16&gt;=18,"B",IF(O16&gt;=1,"C","FAIL")))))</f>
        <v>FAIL</v>
      </c>
      <c r="Q16" s="33">
        <f t="shared" si="0"/>
        <v>0</v>
      </c>
      <c r="R16" s="34">
        <f>SUM(Q16/3)</f>
        <v>0</v>
      </c>
      <c r="S16" s="32" t="str">
        <f t="shared" si="2"/>
        <v>FAIL</v>
      </c>
      <c r="T16" s="40"/>
      <c r="U16" s="40"/>
      <c r="V16" s="40"/>
      <c r="W16" s="40"/>
      <c r="X16" s="40"/>
      <c r="Y16" s="40"/>
      <c r="Z16" s="25"/>
      <c r="AA16" s="25"/>
      <c r="AB16" s="38"/>
    </row>
    <row r="17" spans="1:28" ht="13.2" customHeight="1">
      <c r="A17" s="25"/>
      <c r="B17" s="36"/>
      <c r="C17" s="37"/>
      <c r="D17" s="28"/>
      <c r="E17" s="29" t="s">
        <v>35</v>
      </c>
      <c r="F17" s="30">
        <v>0.4</v>
      </c>
      <c r="G17" s="31"/>
      <c r="H17" s="32" t="str">
        <f>IF(G17&gt;=36,"A+",IF(G17&gt;=28,"A",IF(G17&gt;=20,"B+",IF(G17&gt;=12,"B",IF(G17&gt;=1,"C","FAIL")))))</f>
        <v>FAIL</v>
      </c>
      <c r="I17" s="31"/>
      <c r="J17" s="32" t="str">
        <f>IF(I17&gt;=36,"A+",IF(I17&gt;=28,"A",IF(I17&gt;=20,"B+",IF(I17&gt;=12,"B",IF(I17&gt;=1,"C","FAIL")))))</f>
        <v>FAIL</v>
      </c>
      <c r="K17" s="31"/>
      <c r="L17" s="32" t="str">
        <f>IF(K17&gt;=36,"A+",IF(K17&gt;=28,"A",IF(K17&gt;=20,"B+",IF(K17&gt;=12,"B",IF(K17&gt;=1,"C","FAIL")))))</f>
        <v>FAIL</v>
      </c>
      <c r="M17" s="31"/>
      <c r="N17" s="32" t="str">
        <f>IF(M17&gt;=36,"A+",IF(M17&gt;=28,"A",IF(M17&gt;=20,"B+",IF(M17&gt;=12,"B",IF(M17&gt;=1,"C","FAIL")))))</f>
        <v>FAIL</v>
      </c>
      <c r="O17" s="31"/>
      <c r="P17" s="32" t="str">
        <f>IF(O17&gt;=36,"A+",IF(O17&gt;=28,"A",IF(O17&gt;=20,"B+",IF(O17&gt;=12,"B",IF(O17&gt;=1,"C","FAIL")))))</f>
        <v>FAIL</v>
      </c>
      <c r="Q17" s="33">
        <f t="shared" si="0"/>
        <v>0</v>
      </c>
      <c r="R17" s="34">
        <f>SUM(Q17/2)</f>
        <v>0</v>
      </c>
      <c r="S17" s="32" t="str">
        <f t="shared" si="2"/>
        <v>FAIL</v>
      </c>
      <c r="T17" s="40"/>
      <c r="U17" s="40"/>
      <c r="V17" s="40"/>
      <c r="W17" s="40"/>
      <c r="X17" s="40"/>
      <c r="Y17" s="40"/>
      <c r="Z17" s="25"/>
      <c r="AA17" s="25"/>
      <c r="AB17" s="38"/>
    </row>
    <row r="18" spans="1:28" ht="15.9" customHeight="1">
      <c r="A18" s="25"/>
      <c r="B18" s="41"/>
      <c r="C18" s="42"/>
      <c r="D18" s="25" t="s">
        <v>15</v>
      </c>
      <c r="E18" s="25"/>
      <c r="F18" s="30">
        <v>1</v>
      </c>
      <c r="G18" s="43">
        <f>SUM(G16:G17)</f>
        <v>0</v>
      </c>
      <c r="H18" s="32" t="str">
        <f>IF(G18&gt;=90,"A+",IF(G18&gt;=70,"A",IF(G18&gt;=50,"B+",IF(G18&gt;=30,"B",IF(G18&gt;=1,"C","FAIL")))))</f>
        <v>FAIL</v>
      </c>
      <c r="I18" s="43">
        <f>SUM(I16:I17)</f>
        <v>0</v>
      </c>
      <c r="J18" s="32" t="str">
        <f>IF(I18&gt;=90,"A+",IF(I18&gt;=70,"A",IF(I18&gt;=50,"B+",IF(I18&gt;=30,"B",IF(I18&gt;=1,"C","FAIL")))))</f>
        <v>FAIL</v>
      </c>
      <c r="K18" s="43">
        <f>SUM(K16:K17)</f>
        <v>0</v>
      </c>
      <c r="L18" s="32" t="str">
        <f>IF(K18&gt;=90,"A+",IF(K18&gt;=70,"A",IF(K18&gt;=50,"B+",IF(K18&gt;=30,"B",IF(K18&gt;=1,"C","FAIL")))))</f>
        <v>FAIL</v>
      </c>
      <c r="M18" s="43">
        <f>SUM(M16:M17)</f>
        <v>0</v>
      </c>
      <c r="N18" s="32" t="str">
        <f>IF(M18&gt;=90,"A+",IF(M18&gt;=70,"A",IF(M18&gt;=50,"B+",IF(M18&gt;=30,"B",IF(M18&gt;=1,"C","FAIL")))))</f>
        <v>FAIL</v>
      </c>
      <c r="O18" s="43">
        <f>SUM(O16:O17)</f>
        <v>0</v>
      </c>
      <c r="P18" s="32" t="str">
        <f>IF(O18&gt;=90,"A+",IF(O18&gt;=70,"A",IF(O18&gt;=50,"B+",IF(O18&gt;=30,"B",IF(O18&gt;=1,"C","FAIL")))))</f>
        <v>FAIL</v>
      </c>
      <c r="Q18" s="33">
        <f t="shared" si="0"/>
        <v>0</v>
      </c>
      <c r="R18" s="44">
        <f>SUM(Q18*100/500)</f>
        <v>0</v>
      </c>
      <c r="S18" s="32" t="str">
        <f t="shared" si="2"/>
        <v>FAIL</v>
      </c>
      <c r="T18" s="45"/>
      <c r="U18" s="45"/>
      <c r="V18" s="45"/>
      <c r="W18" s="45"/>
      <c r="X18" s="45"/>
      <c r="Y18" s="45"/>
      <c r="Z18" s="46">
        <f>SUM(Z12:Z17)</f>
        <v>0</v>
      </c>
      <c r="AA18" s="46">
        <f>SUM(AA12:AA17)</f>
        <v>0</v>
      </c>
      <c r="AB18" s="47"/>
    </row>
    <row r="19" spans="1:28" ht="20.399999999999999" customHeight="1">
      <c r="A19" s="25">
        <v>3</v>
      </c>
      <c r="B19" s="48"/>
      <c r="C19" s="49"/>
      <c r="D19" s="28" t="s">
        <v>29</v>
      </c>
      <c r="E19" s="29" t="s">
        <v>30</v>
      </c>
      <c r="F19" s="30">
        <v>0.15</v>
      </c>
      <c r="G19" s="31"/>
      <c r="H19" s="32" t="str">
        <f>IF(G19&gt;=14,"A+",IF(G19&gt;=11,"A",IF(G19&gt;=8,"B+",IF(G19&gt;=5,"B",IF(G19&gt;=1,"C","FAIL")))))</f>
        <v>FAIL</v>
      </c>
      <c r="I19" s="31"/>
      <c r="J19" s="32" t="str">
        <f>IF(I19&gt;=14,"A+",IF(I19&gt;=11,"A",IF(I19&gt;=8,"B+",IF(I19&gt;=5,"B",IF(I19&gt;=1,"C","FAIL")))))</f>
        <v>FAIL</v>
      </c>
      <c r="K19" s="31"/>
      <c r="L19" s="32" t="str">
        <f>IF(K19&gt;=14,"A+",IF(K19&gt;=11,"A",IF(K19&gt;=8,"B+",IF(K19&gt;=5,"B",IF(K19&gt;=1,"C","FAIL")))))</f>
        <v>FAIL</v>
      </c>
      <c r="M19" s="31"/>
      <c r="N19" s="32" t="str">
        <f>IF(M19&gt;=14,"A+",IF(M19&gt;=11,"A",IF(M19&gt;=8,"B+",IF(M19&gt;=5,"B",IF(M19&gt;=1,"C","FAIL")))))</f>
        <v>FAIL</v>
      </c>
      <c r="O19" s="31"/>
      <c r="P19" s="32" t="str">
        <f>IF(O19&gt;=14,"A+",IF(O19&gt;=11,"A",IF(O19&gt;=8,"B+",IF(O19&gt;=5,"B",IF(O19&gt;=1,"C","FAIL")))))</f>
        <v>FAIL</v>
      </c>
      <c r="Q19" s="33">
        <f t="shared" si="0"/>
        <v>0</v>
      </c>
      <c r="R19" s="34">
        <f t="shared" ref="R19:R22" si="4">SUM(Q19*100/75)</f>
        <v>0</v>
      </c>
      <c r="S19" s="32" t="str">
        <f t="shared" si="2"/>
        <v>FAIL</v>
      </c>
      <c r="T19" s="25"/>
      <c r="U19" s="25"/>
      <c r="V19" s="25"/>
      <c r="W19" s="25"/>
      <c r="X19" s="25"/>
      <c r="Y19" s="25"/>
      <c r="Z19" s="25"/>
      <c r="AA19" s="25"/>
      <c r="AB19" s="50"/>
    </row>
    <row r="20" spans="1:28" ht="18.600000000000001" customHeight="1">
      <c r="A20" s="25"/>
      <c r="B20" s="48"/>
      <c r="C20" s="49"/>
      <c r="D20" s="28"/>
      <c r="E20" s="29" t="s">
        <v>31</v>
      </c>
      <c r="F20" s="30">
        <v>0.15</v>
      </c>
      <c r="G20" s="31"/>
      <c r="H20" s="32" t="str">
        <f>IF(G20&gt;=14,"A+",IF(G20&gt;=11,"A",IF(G20&gt;=8,"B+",IF(G20&gt;=5,"B",IF(G20&gt;=1,"C","FAIL")))))</f>
        <v>FAIL</v>
      </c>
      <c r="I20" s="31"/>
      <c r="J20" s="32" t="str">
        <f>IF(I20&gt;=14,"A+",IF(I20&gt;=11,"A",IF(I20&gt;=8,"B+",IF(I20&gt;=5,"B",IF(I20&gt;=1,"C","FAIL")))))</f>
        <v>FAIL</v>
      </c>
      <c r="K20" s="31"/>
      <c r="L20" s="32" t="str">
        <f>IF(K20&gt;=14,"A+",IF(K20&gt;=11,"A",IF(K20&gt;=8,"B+",IF(K20&gt;=5,"B",IF(K20&gt;=1,"C","FAIL")))))</f>
        <v>FAIL</v>
      </c>
      <c r="M20" s="31"/>
      <c r="N20" s="32" t="str">
        <f>IF(M20&gt;=14,"A+",IF(M20&gt;=11,"A",IF(M20&gt;=8,"B+",IF(M20&gt;=5,"B",IF(M20&gt;=1,"C","FAIL")))))</f>
        <v>FAIL</v>
      </c>
      <c r="O20" s="31"/>
      <c r="P20" s="32" t="str">
        <f>IF(O20&gt;=14,"A+",IF(O20&gt;=11,"A",IF(O20&gt;=8,"B+",IF(O20&gt;=5,"B",IF(O20&gt;=1,"C","FAIL")))))</f>
        <v>FAIL</v>
      </c>
      <c r="Q20" s="33">
        <f t="shared" si="0"/>
        <v>0</v>
      </c>
      <c r="R20" s="34">
        <f t="shared" si="4"/>
        <v>0</v>
      </c>
      <c r="S20" s="32" t="str">
        <f t="shared" si="2"/>
        <v>FAIL</v>
      </c>
      <c r="T20" s="25"/>
      <c r="U20" s="25"/>
      <c r="V20" s="25"/>
      <c r="W20" s="25"/>
      <c r="X20" s="25"/>
      <c r="Y20" s="25"/>
      <c r="Z20" s="25"/>
      <c r="AA20" s="25"/>
      <c r="AB20" s="50"/>
    </row>
    <row r="21" spans="1:28" ht="16.8" customHeight="1">
      <c r="A21" s="25"/>
      <c r="B21" s="48"/>
      <c r="C21" s="49"/>
      <c r="D21" s="28" t="s">
        <v>32</v>
      </c>
      <c r="E21" s="29" t="s">
        <v>33</v>
      </c>
      <c r="F21" s="30">
        <v>0.15</v>
      </c>
      <c r="G21" s="31"/>
      <c r="H21" s="32" t="str">
        <f>IF(G21&gt;=14,"A+",IF(G21&gt;=11,"A",IF(G21&gt;=8,"B+",IF(G21&gt;=5,"B",IF(G21&gt;=1,"C","FAIL")))))</f>
        <v>FAIL</v>
      </c>
      <c r="I21" s="31"/>
      <c r="J21" s="32" t="str">
        <f>IF(I21&gt;=14,"A+",IF(I21&gt;=11,"A",IF(I21&gt;=8,"B+",IF(I21&gt;=5,"B",IF(I21&gt;=1,"C","FAIL")))))</f>
        <v>FAIL</v>
      </c>
      <c r="K21" s="31"/>
      <c r="L21" s="32" t="str">
        <f>IF(K21&gt;=14,"A+",IF(K21&gt;=11,"A",IF(K21&gt;=8,"B+",IF(K21&gt;=5,"B",IF(K21&gt;=1,"C","FAIL")))))</f>
        <v>FAIL</v>
      </c>
      <c r="M21" s="31"/>
      <c r="N21" s="32" t="str">
        <f>IF(M21&gt;=14,"A+",IF(M21&gt;=11,"A",IF(M21&gt;=8,"B+",IF(M21&gt;=5,"B",IF(M21&gt;=1,"C","FAIL")))))</f>
        <v>FAIL</v>
      </c>
      <c r="O21" s="31"/>
      <c r="P21" s="32" t="str">
        <f>IF(O21&gt;=14,"A+",IF(O21&gt;=11,"A",IF(O21&gt;=8,"B+",IF(O21&gt;=5,"B",IF(O21&gt;=1,"C","FAIL")))))</f>
        <v>FAIL</v>
      </c>
      <c r="Q21" s="33">
        <f t="shared" si="0"/>
        <v>0</v>
      </c>
      <c r="R21" s="34">
        <f t="shared" si="4"/>
        <v>0</v>
      </c>
      <c r="S21" s="32" t="str">
        <f t="shared" si="2"/>
        <v>FAIL</v>
      </c>
      <c r="T21" s="25"/>
      <c r="U21" s="25"/>
      <c r="V21" s="25"/>
      <c r="W21" s="25"/>
      <c r="X21" s="25"/>
      <c r="Y21" s="25"/>
      <c r="Z21" s="25"/>
      <c r="AA21" s="25"/>
      <c r="AB21" s="50"/>
    </row>
    <row r="22" spans="1:28" ht="17.399999999999999" customHeight="1">
      <c r="A22" s="25"/>
      <c r="B22" s="48"/>
      <c r="C22" s="49"/>
      <c r="D22" s="28"/>
      <c r="E22" s="29" t="s">
        <v>34</v>
      </c>
      <c r="F22" s="30">
        <v>0.15</v>
      </c>
      <c r="G22" s="33"/>
      <c r="H22" s="32" t="str">
        <f>IF(G22&gt;=14,"A+",IF(G22&gt;=11,"A",IF(G22&gt;=8,"B+",IF(G22&gt;=5,"B",IF(G22&gt;=1,"C","FAIL")))))</f>
        <v>FAIL</v>
      </c>
      <c r="I22" s="33"/>
      <c r="J22" s="32" t="str">
        <f>IF(I22&gt;=14,"A+",IF(I22&gt;=11,"A",IF(I22&gt;=8,"B+",IF(I22&gt;=5,"B",IF(I22&gt;=1,"C","FAIL")))))</f>
        <v>FAIL</v>
      </c>
      <c r="K22" s="33"/>
      <c r="L22" s="32" t="str">
        <f>IF(K22&gt;=14,"A+",IF(K22&gt;=11,"A",IF(K22&gt;=8,"B+",IF(K22&gt;=5,"B",IF(K22&gt;=1,"C","FAIL")))))</f>
        <v>FAIL</v>
      </c>
      <c r="M22" s="33"/>
      <c r="N22" s="32" t="str">
        <f>IF(M22&gt;=14,"A+",IF(M22&gt;=11,"A",IF(M22&gt;=8,"B+",IF(M22&gt;=5,"B",IF(M22&gt;=1,"C","FAIL")))))</f>
        <v>FAIL</v>
      </c>
      <c r="O22" s="33"/>
      <c r="P22" s="32" t="str">
        <f>IF(O22&gt;=14,"A+",IF(O22&gt;=11,"A",IF(O22&gt;=8,"B+",IF(O22&gt;=5,"B",IF(O22&gt;=1,"C","FAIL")))))</f>
        <v>FAIL</v>
      </c>
      <c r="Q22" s="33">
        <f t="shared" si="0"/>
        <v>0</v>
      </c>
      <c r="R22" s="34">
        <f t="shared" si="4"/>
        <v>0</v>
      </c>
      <c r="S22" s="32" t="str">
        <f t="shared" si="2"/>
        <v>FAIL</v>
      </c>
      <c r="T22" s="25"/>
      <c r="U22" s="25"/>
      <c r="V22" s="25"/>
      <c r="W22" s="25"/>
      <c r="X22" s="25"/>
      <c r="Y22" s="25"/>
      <c r="Z22" s="25"/>
      <c r="AA22" s="25"/>
      <c r="AB22" s="50"/>
    </row>
    <row r="23" spans="1:28" ht="16.8" customHeight="1">
      <c r="A23" s="25"/>
      <c r="B23" s="48"/>
      <c r="C23" s="49"/>
      <c r="D23" s="28"/>
      <c r="E23" s="29" t="s">
        <v>15</v>
      </c>
      <c r="F23" s="30">
        <v>0.6</v>
      </c>
      <c r="G23" s="33">
        <f>SUM(G19:G22)</f>
        <v>0</v>
      </c>
      <c r="H23" s="32" t="str">
        <f>IF(G23&gt;=54,"A+",IF(G23&gt;=42,"A",IF(G23&gt;=30,"B+",IF(G23&gt;=18,"B",IF(G23&gt;=1,"C","FAIL")))))</f>
        <v>FAIL</v>
      </c>
      <c r="I23" s="33">
        <f>SUM(I19:I22)</f>
        <v>0</v>
      </c>
      <c r="J23" s="32" t="str">
        <f>IF(I23&gt;=54,"A+",IF(I23&gt;=42,"A",IF(I23&gt;=30,"B+",IF(I23&gt;=18,"B",IF(I23&gt;=1,"C","FAIL")))))</f>
        <v>FAIL</v>
      </c>
      <c r="K23" s="33">
        <f>SUM(K19:K22)</f>
        <v>0</v>
      </c>
      <c r="L23" s="32" t="str">
        <f>IF(K23&gt;=54,"A+",IF(K23&gt;=42,"A",IF(K23&gt;=30,"B+",IF(K23&gt;=18,"B",IF(K23&gt;=1,"C","FAIL")))))</f>
        <v>FAIL</v>
      </c>
      <c r="M23" s="33">
        <f>SUM(M19:M22)</f>
        <v>0</v>
      </c>
      <c r="N23" s="32" t="str">
        <f>IF(M23&gt;=54,"A+",IF(M23&gt;=42,"A",IF(M23&gt;=30,"B+",IF(M23&gt;=18,"B",IF(M23&gt;=1,"C","FAIL")))))</f>
        <v>FAIL</v>
      </c>
      <c r="O23" s="33">
        <f>SUM(O19:O22)</f>
        <v>0</v>
      </c>
      <c r="P23" s="32" t="str">
        <f>IF(O23&gt;=54,"A+",IF(O23&gt;=42,"A",IF(O23&gt;=30,"B+",IF(O23&gt;=18,"B",IF(O23&gt;=1,"C","FAIL")))))</f>
        <v>FAIL</v>
      </c>
      <c r="Q23" s="33">
        <f t="shared" si="0"/>
        <v>0</v>
      </c>
      <c r="R23" s="34">
        <f>SUM(Q23/3)</f>
        <v>0</v>
      </c>
      <c r="S23" s="32"/>
      <c r="T23" s="25"/>
      <c r="U23" s="25"/>
      <c r="V23" s="25"/>
      <c r="W23" s="25"/>
      <c r="X23" s="25"/>
      <c r="Y23" s="25"/>
      <c r="Z23" s="25"/>
      <c r="AA23" s="25"/>
      <c r="AB23" s="50"/>
    </row>
    <row r="24" spans="1:28" ht="19.2" customHeight="1">
      <c r="A24" s="25"/>
      <c r="B24" s="48"/>
      <c r="C24" s="49"/>
      <c r="D24" s="28"/>
      <c r="E24" s="29" t="s">
        <v>35</v>
      </c>
      <c r="F24" s="30">
        <v>0.4</v>
      </c>
      <c r="G24" s="31"/>
      <c r="H24" s="32" t="str">
        <f>IF(G24&gt;=36,"A+",IF(G24&gt;=28,"A",IF(G24&gt;=20,"B+",IF(G24&gt;=12,"B",IF(G24&gt;=1,"C","FAIL")))))</f>
        <v>FAIL</v>
      </c>
      <c r="I24" s="31"/>
      <c r="J24" s="32" t="str">
        <f>IF(I24&gt;=36,"A+",IF(I24&gt;=28,"A",IF(I24&gt;=20,"B+",IF(I24&gt;=12,"B",IF(I24&gt;=1,"C","FAIL")))))</f>
        <v>FAIL</v>
      </c>
      <c r="K24" s="31"/>
      <c r="L24" s="32" t="str">
        <f>IF(K24&gt;=36,"A+",IF(K24&gt;=28,"A",IF(K24&gt;=20,"B+",IF(K24&gt;=12,"B",IF(K24&gt;=1,"C","FAIL")))))</f>
        <v>FAIL</v>
      </c>
      <c r="M24" s="31"/>
      <c r="N24" s="32" t="str">
        <f>IF(M24&gt;=36,"A+",IF(M24&gt;=28,"A",IF(M24&gt;=20,"B+",IF(M24&gt;=12,"B",IF(M24&gt;=1,"C","FAIL")))))</f>
        <v>FAIL</v>
      </c>
      <c r="O24" s="31"/>
      <c r="P24" s="32" t="str">
        <f>IF(O24&gt;=36,"A+",IF(O24&gt;=28,"A",IF(O24&gt;=20,"B+",IF(O24&gt;=12,"B",IF(O24&gt;=1,"C","FAIL")))))</f>
        <v>FAIL</v>
      </c>
      <c r="Q24" s="33">
        <f t="shared" si="0"/>
        <v>0</v>
      </c>
      <c r="R24" s="34">
        <f>SUM(Q24/2)</f>
        <v>0</v>
      </c>
      <c r="S24" s="32" t="str">
        <f t="shared" si="2"/>
        <v>FAIL</v>
      </c>
      <c r="T24" s="25"/>
      <c r="U24" s="25"/>
      <c r="V24" s="25"/>
      <c r="W24" s="25"/>
      <c r="X24" s="25"/>
      <c r="Y24" s="25"/>
      <c r="Z24" s="25"/>
      <c r="AA24" s="25"/>
      <c r="AB24" s="50"/>
    </row>
    <row r="25" spans="1:28" ht="19.8" customHeight="1">
      <c r="A25" s="25"/>
      <c r="B25" s="48"/>
      <c r="C25" s="51"/>
      <c r="D25" s="25" t="s">
        <v>15</v>
      </c>
      <c r="E25" s="25"/>
      <c r="F25" s="30">
        <v>1</v>
      </c>
      <c r="G25" s="43">
        <f>SUM(G23:G24)</f>
        <v>0</v>
      </c>
      <c r="H25" s="32" t="str">
        <f>IF(G25&gt;=90,"A+",IF(G25&gt;=70,"A",IF(G25&gt;=50,"B+",IF(G25&gt;=30,"B",IF(G25&gt;=1,"C","FAIL")))))</f>
        <v>FAIL</v>
      </c>
      <c r="I25" s="43">
        <f>SUM(I23:I24)</f>
        <v>0</v>
      </c>
      <c r="J25" s="32" t="str">
        <f>IF(I25&gt;=90,"A+",IF(I25&gt;=70,"A",IF(I25&gt;=50,"B+",IF(I25&gt;=30,"B",IF(I25&gt;=1,"C","FAIL")))))</f>
        <v>FAIL</v>
      </c>
      <c r="K25" s="43">
        <f>SUM(K23:K24)</f>
        <v>0</v>
      </c>
      <c r="L25" s="32" t="str">
        <f>IF(K25&gt;=90,"A+",IF(K25&gt;=70,"A",IF(K25&gt;=50,"B+",IF(K25&gt;=30,"B",IF(K25&gt;=1,"C","FAIL")))))</f>
        <v>FAIL</v>
      </c>
      <c r="M25" s="43">
        <f>SUM(M23:M24)</f>
        <v>0</v>
      </c>
      <c r="N25" s="32" t="str">
        <f>IF(M25&gt;=90,"A+",IF(M25&gt;=70,"A",IF(M25&gt;=50,"B+",IF(M25&gt;=30,"B",IF(M25&gt;=1,"C","FAIL")))))</f>
        <v>FAIL</v>
      </c>
      <c r="O25" s="43">
        <f>SUM(O23:O24)</f>
        <v>0</v>
      </c>
      <c r="P25" s="32" t="str">
        <f>IF(O25&gt;=90,"A+",IF(O25&gt;=70,"A",IF(O25&gt;=50,"B+",IF(O25&gt;=30,"B",IF(O25&gt;=1,"C","FAIL")))))</f>
        <v>FAIL</v>
      </c>
      <c r="Q25" s="33">
        <f t="shared" si="0"/>
        <v>0</v>
      </c>
      <c r="R25" s="44">
        <f>SUM(Q25*100/500)</f>
        <v>0</v>
      </c>
      <c r="S25" s="32" t="str">
        <f t="shared" si="2"/>
        <v>FAIL</v>
      </c>
      <c r="T25" s="25"/>
      <c r="U25" s="25"/>
      <c r="V25" s="25"/>
      <c r="W25" s="25"/>
      <c r="X25" s="25"/>
      <c r="Y25" s="25"/>
      <c r="Z25" s="46">
        <f>SUM(Z19:Z24)</f>
        <v>0</v>
      </c>
      <c r="AA25" s="46">
        <f>SUM(AA19:AA24)</f>
        <v>0</v>
      </c>
      <c r="AB25" s="50"/>
    </row>
    <row r="26" spans="1:28" ht="15.9" customHeight="1">
      <c r="A26" s="52"/>
      <c r="B26" s="53"/>
      <c r="C26" s="54"/>
      <c r="D26" s="55"/>
      <c r="E26" s="56"/>
      <c r="F26" s="57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9"/>
      <c r="T26" s="52"/>
      <c r="U26" s="52"/>
      <c r="V26" s="52"/>
      <c r="W26" s="58"/>
      <c r="X26" s="58"/>
      <c r="Y26" s="52"/>
      <c r="Z26" s="52"/>
      <c r="AA26" s="52"/>
      <c r="AB26" s="52"/>
    </row>
    <row r="27" spans="1:28" ht="15.9" customHeight="1">
      <c r="A27" s="52"/>
      <c r="B27" s="53"/>
      <c r="C27" s="54"/>
      <c r="D27" s="55"/>
      <c r="E27" s="56"/>
      <c r="F27" s="57"/>
      <c r="G27" s="58"/>
      <c r="H27" s="59"/>
      <c r="I27" s="58"/>
      <c r="J27" s="59"/>
      <c r="K27" s="58"/>
      <c r="L27" s="59"/>
      <c r="M27" s="58"/>
      <c r="N27" s="59"/>
      <c r="O27" s="58"/>
      <c r="P27" s="59"/>
      <c r="Q27" s="58"/>
      <c r="R27" s="59"/>
      <c r="S27" s="59"/>
      <c r="T27" s="52"/>
      <c r="U27" s="52"/>
      <c r="V27" s="52"/>
      <c r="W27" s="58"/>
      <c r="X27" s="58"/>
      <c r="Y27" s="52"/>
      <c r="Z27" s="52"/>
      <c r="AA27" s="52"/>
      <c r="AB27" s="52"/>
    </row>
    <row r="28" spans="1:28" ht="15.9" customHeight="1">
      <c r="A28" s="52"/>
      <c r="B28" s="53"/>
      <c r="C28" s="54"/>
      <c r="D28" s="55"/>
      <c r="E28" s="56"/>
      <c r="F28" s="57"/>
      <c r="G28" s="58"/>
      <c r="H28" s="59"/>
      <c r="I28" s="58"/>
      <c r="J28" s="59"/>
      <c r="K28" s="58"/>
      <c r="L28" s="59"/>
      <c r="M28" s="58"/>
      <c r="N28" s="59"/>
      <c r="O28" s="58"/>
      <c r="P28" s="59"/>
      <c r="Q28" s="59"/>
      <c r="R28" s="59"/>
      <c r="S28" s="59"/>
      <c r="T28" s="52"/>
      <c r="U28" s="52"/>
      <c r="V28" s="52"/>
      <c r="W28" s="58"/>
      <c r="X28" s="58"/>
      <c r="Y28" s="52"/>
      <c r="Z28" s="52"/>
      <c r="AA28" s="52"/>
      <c r="AB28" s="52"/>
    </row>
    <row r="29" spans="1:28" ht="15.9" customHeight="1">
      <c r="A29" s="52"/>
      <c r="B29" s="53"/>
      <c r="C29" s="54"/>
      <c r="D29" s="55"/>
      <c r="E29" s="56"/>
      <c r="F29" s="57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9"/>
      <c r="R29" s="59"/>
      <c r="S29" s="59"/>
      <c r="T29" s="52"/>
      <c r="U29" s="52"/>
      <c r="V29" s="52"/>
      <c r="W29" s="58"/>
      <c r="X29" s="58"/>
      <c r="Y29" s="52"/>
      <c r="Z29" s="52"/>
      <c r="AA29" s="52"/>
      <c r="AB29" s="52"/>
    </row>
    <row r="30" spans="1:28" ht="15.9" customHeight="1">
      <c r="A30" s="52"/>
      <c r="B30" s="53"/>
      <c r="C30" s="54"/>
      <c r="D30" s="55"/>
      <c r="E30" s="56"/>
      <c r="F30" s="57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8"/>
      <c r="S30" s="59"/>
      <c r="T30" s="52"/>
      <c r="U30" s="52"/>
      <c r="V30" s="52"/>
      <c r="W30" s="58"/>
      <c r="X30" s="58"/>
      <c r="Y30" s="52"/>
      <c r="Z30" s="52"/>
      <c r="AA30" s="52"/>
      <c r="AB30" s="52"/>
    </row>
    <row r="31" spans="1:28" ht="15.9" customHeight="1">
      <c r="A31" s="52"/>
      <c r="B31" s="53"/>
      <c r="C31" s="54"/>
      <c r="D31" s="55"/>
      <c r="E31" s="56"/>
      <c r="F31" s="57"/>
      <c r="G31" s="58"/>
      <c r="H31" s="59"/>
      <c r="I31" s="58"/>
      <c r="J31" s="59"/>
      <c r="K31" s="58"/>
      <c r="L31" s="59"/>
      <c r="M31" s="58"/>
      <c r="N31" s="59"/>
      <c r="O31" s="58"/>
      <c r="P31" s="59"/>
      <c r="Q31" s="58"/>
      <c r="R31" s="59"/>
      <c r="S31" s="59"/>
      <c r="T31" s="52"/>
      <c r="U31" s="52"/>
      <c r="V31" s="52"/>
      <c r="W31" s="58"/>
      <c r="X31" s="58"/>
      <c r="Y31" s="52"/>
      <c r="Z31" s="52"/>
      <c r="AA31" s="52"/>
      <c r="AB31" s="52"/>
    </row>
    <row r="32" spans="1:28" ht="15.9" customHeight="1">
      <c r="A32" s="52"/>
      <c r="B32" s="53"/>
      <c r="C32" s="54"/>
      <c r="D32" s="55"/>
      <c r="E32" s="56"/>
      <c r="F32" s="57"/>
      <c r="G32" s="58"/>
      <c r="H32" s="59"/>
      <c r="I32" s="58"/>
      <c r="J32" s="59"/>
      <c r="K32" s="58"/>
      <c r="L32" s="59"/>
      <c r="M32" s="58"/>
      <c r="N32" s="59"/>
      <c r="O32" s="58"/>
      <c r="P32" s="59"/>
      <c r="Q32" s="59"/>
      <c r="R32" s="59"/>
      <c r="S32" s="59"/>
      <c r="T32" s="52"/>
      <c r="U32" s="52"/>
      <c r="V32" s="52"/>
      <c r="W32" s="58"/>
      <c r="X32" s="58"/>
      <c r="Y32" s="52"/>
      <c r="Z32" s="52"/>
      <c r="AA32" s="52"/>
      <c r="AB32" s="52"/>
    </row>
    <row r="33" spans="1:56" ht="15.9" customHeight="1">
      <c r="A33" s="52"/>
      <c r="B33" s="53"/>
      <c r="C33" s="54"/>
      <c r="D33" s="55"/>
      <c r="E33" s="56"/>
      <c r="F33" s="57"/>
      <c r="G33" s="58"/>
      <c r="H33" s="59"/>
      <c r="I33" s="58"/>
      <c r="J33" s="59"/>
      <c r="K33" s="58"/>
      <c r="L33" s="59"/>
      <c r="M33" s="58"/>
      <c r="N33" s="59"/>
      <c r="O33" s="58"/>
      <c r="P33" s="59"/>
      <c r="Q33" s="59"/>
      <c r="R33" s="59"/>
      <c r="S33" s="59"/>
      <c r="T33" s="52"/>
      <c r="U33" s="52"/>
      <c r="V33" s="52"/>
      <c r="W33" s="58"/>
      <c r="X33" s="58"/>
      <c r="Y33" s="52"/>
      <c r="Z33" s="52"/>
      <c r="AA33" s="52"/>
      <c r="AB33" s="52"/>
    </row>
    <row r="34" spans="1:56" ht="15.9" customHeight="1">
      <c r="A34" s="52"/>
      <c r="B34" s="53"/>
      <c r="C34" s="54"/>
      <c r="D34" s="52"/>
      <c r="E34" s="52"/>
      <c r="F34" s="57"/>
      <c r="G34" s="58"/>
      <c r="H34" s="59"/>
      <c r="I34" s="58"/>
      <c r="J34" s="59"/>
      <c r="K34" s="58"/>
      <c r="L34" s="59"/>
      <c r="M34" s="58"/>
      <c r="N34" s="59"/>
      <c r="O34" s="58"/>
      <c r="P34" s="59"/>
      <c r="Q34" s="60"/>
      <c r="R34" s="61"/>
      <c r="S34" s="59"/>
      <c r="T34" s="52"/>
      <c r="U34" s="52"/>
      <c r="V34" s="52"/>
      <c r="W34" s="58"/>
      <c r="X34" s="58"/>
      <c r="Y34" s="52"/>
      <c r="Z34" s="6"/>
      <c r="AA34" s="6"/>
      <c r="AB34" s="52"/>
      <c r="AD34" s="62"/>
      <c r="AI34" s="63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</row>
    <row r="35" spans="1:56" ht="15.9" customHeight="1">
      <c r="A35" s="52"/>
      <c r="B35" s="53"/>
      <c r="C35" s="54"/>
      <c r="D35" s="55"/>
      <c r="E35" s="56"/>
      <c r="F35" s="57"/>
      <c r="G35" s="58"/>
      <c r="H35" s="59"/>
      <c r="I35" s="58"/>
      <c r="J35" s="59"/>
      <c r="K35" s="58"/>
      <c r="L35" s="59"/>
      <c r="M35" s="58"/>
      <c r="N35" s="59"/>
      <c r="O35" s="58"/>
      <c r="P35" s="59"/>
      <c r="Q35" s="58"/>
      <c r="R35" s="59"/>
      <c r="S35" s="59"/>
      <c r="T35" s="52"/>
      <c r="U35" s="52"/>
      <c r="V35" s="52"/>
      <c r="W35" s="58"/>
      <c r="X35" s="58"/>
      <c r="Y35" s="52"/>
      <c r="Z35" s="52"/>
      <c r="AA35" s="52"/>
      <c r="AB35" s="52"/>
    </row>
    <row r="36" spans="1:56" ht="15.9" customHeight="1">
      <c r="A36" s="52"/>
      <c r="B36" s="53"/>
      <c r="C36" s="54"/>
      <c r="D36" s="55"/>
      <c r="E36" s="56"/>
      <c r="F36" s="57"/>
      <c r="G36" s="58"/>
      <c r="H36" s="59"/>
      <c r="I36" s="58"/>
      <c r="J36" s="59"/>
      <c r="K36" s="58"/>
      <c r="L36" s="59"/>
      <c r="M36" s="58"/>
      <c r="N36" s="59"/>
      <c r="O36" s="58"/>
      <c r="P36" s="59"/>
      <c r="Q36" s="58"/>
      <c r="R36" s="59"/>
      <c r="S36" s="59"/>
      <c r="T36" s="52"/>
      <c r="U36" s="52"/>
      <c r="V36" s="52"/>
      <c r="W36" s="58"/>
      <c r="X36" s="58"/>
      <c r="Y36" s="52"/>
      <c r="Z36" s="52"/>
      <c r="AA36" s="52"/>
      <c r="AB36" s="52"/>
    </row>
    <row r="37" spans="1:56" ht="15.9" customHeight="1">
      <c r="A37" s="52"/>
      <c r="B37" s="53"/>
      <c r="C37" s="54"/>
      <c r="D37" s="55"/>
      <c r="E37" s="56"/>
      <c r="F37" s="57"/>
      <c r="G37" s="58"/>
      <c r="H37" s="59"/>
      <c r="I37" s="58"/>
      <c r="J37" s="59"/>
      <c r="K37" s="58"/>
      <c r="L37" s="59"/>
      <c r="M37" s="58"/>
      <c r="N37" s="59"/>
      <c r="O37" s="58"/>
      <c r="P37" s="59"/>
      <c r="Q37" s="59"/>
      <c r="R37" s="59"/>
      <c r="S37" s="59"/>
      <c r="T37" s="52"/>
      <c r="U37" s="52"/>
      <c r="V37" s="52"/>
      <c r="W37" s="58"/>
      <c r="X37" s="58"/>
      <c r="Y37" s="52"/>
      <c r="Z37" s="52"/>
      <c r="AA37" s="52"/>
      <c r="AB37" s="52"/>
    </row>
    <row r="38" spans="1:56" ht="15.9" customHeight="1">
      <c r="A38" s="52"/>
      <c r="B38" s="53"/>
      <c r="C38" s="54"/>
      <c r="D38" s="55"/>
      <c r="E38" s="56"/>
      <c r="F38" s="57"/>
      <c r="G38" s="58"/>
      <c r="H38" s="59"/>
      <c r="I38" s="58"/>
      <c r="J38" s="59"/>
      <c r="K38" s="58"/>
      <c r="L38" s="59"/>
      <c r="M38" s="58"/>
      <c r="N38" s="59"/>
      <c r="O38" s="58"/>
      <c r="P38" s="59"/>
      <c r="Q38" s="59"/>
      <c r="R38" s="59"/>
      <c r="S38" s="59"/>
      <c r="T38" s="52"/>
      <c r="U38" s="52"/>
      <c r="V38" s="52"/>
      <c r="W38" s="58"/>
      <c r="X38" s="58"/>
      <c r="Y38" s="52"/>
      <c r="Z38" s="52"/>
      <c r="AA38" s="52"/>
      <c r="AB38" s="52"/>
    </row>
    <row r="39" spans="1:56" ht="15.9" customHeight="1">
      <c r="A39" s="52"/>
      <c r="B39" s="53"/>
      <c r="C39" s="54"/>
      <c r="D39" s="55"/>
      <c r="E39" s="56"/>
      <c r="F39" s="57"/>
      <c r="G39" s="58"/>
      <c r="H39" s="59"/>
      <c r="I39" s="58"/>
      <c r="J39" s="59"/>
      <c r="K39" s="58"/>
      <c r="L39" s="59"/>
      <c r="M39" s="58"/>
      <c r="N39" s="59"/>
      <c r="O39" s="58"/>
      <c r="P39" s="59"/>
      <c r="Q39" s="58"/>
      <c r="R39" s="58"/>
      <c r="S39" s="59"/>
      <c r="T39" s="52"/>
      <c r="U39" s="52"/>
      <c r="V39" s="52"/>
      <c r="W39" s="58"/>
      <c r="X39" s="58"/>
      <c r="Y39" s="52"/>
      <c r="Z39" s="52"/>
      <c r="AA39" s="52"/>
      <c r="AB39" s="52"/>
    </row>
    <row r="40" spans="1:56" ht="14.25" customHeight="1">
      <c r="A40" s="52"/>
      <c r="B40" s="53"/>
      <c r="C40" s="54"/>
      <c r="D40" s="55"/>
      <c r="E40" s="56"/>
      <c r="F40" s="57"/>
      <c r="G40" s="58"/>
      <c r="H40" s="59"/>
      <c r="I40" s="58"/>
      <c r="J40" s="59"/>
      <c r="K40" s="58"/>
      <c r="L40" s="59"/>
      <c r="M40" s="58"/>
      <c r="N40" s="59"/>
      <c r="O40" s="58"/>
      <c r="P40" s="59"/>
      <c r="Q40" s="58"/>
      <c r="R40" s="59"/>
      <c r="S40" s="59"/>
      <c r="T40" s="52"/>
      <c r="U40" s="52"/>
      <c r="V40" s="52"/>
      <c r="W40" s="58"/>
      <c r="X40" s="58"/>
      <c r="Y40" s="52"/>
      <c r="Z40" s="52"/>
      <c r="AA40" s="52"/>
      <c r="AB40" s="52"/>
    </row>
    <row r="41" spans="1:56" ht="14.25" customHeight="1">
      <c r="A41" s="52"/>
      <c r="B41" s="53"/>
      <c r="C41" s="54"/>
      <c r="D41" s="55"/>
      <c r="E41" s="56"/>
      <c r="F41" s="57"/>
      <c r="G41" s="58"/>
      <c r="H41" s="59"/>
      <c r="I41" s="58"/>
      <c r="J41" s="59"/>
      <c r="K41" s="58"/>
      <c r="L41" s="59"/>
      <c r="M41" s="58"/>
      <c r="N41" s="59"/>
      <c r="O41" s="58"/>
      <c r="P41" s="59"/>
      <c r="Q41" s="59"/>
      <c r="R41" s="59"/>
      <c r="S41" s="59"/>
      <c r="T41" s="52"/>
      <c r="U41" s="52"/>
      <c r="V41" s="52"/>
      <c r="W41" s="58"/>
      <c r="X41" s="58"/>
      <c r="Y41" s="52"/>
      <c r="Z41" s="52"/>
      <c r="AA41" s="52"/>
      <c r="AB41" s="52"/>
    </row>
    <row r="42" spans="1:56" ht="15.9" customHeight="1">
      <c r="A42" s="52"/>
      <c r="B42" s="53"/>
      <c r="C42" s="54"/>
      <c r="D42" s="55"/>
      <c r="E42" s="56"/>
      <c r="F42" s="57"/>
      <c r="G42" s="58"/>
      <c r="H42" s="59"/>
      <c r="I42" s="58"/>
      <c r="J42" s="59"/>
      <c r="K42" s="58"/>
      <c r="L42" s="59"/>
      <c r="M42" s="58"/>
      <c r="N42" s="59"/>
      <c r="O42" s="58"/>
      <c r="P42" s="59"/>
      <c r="Q42" s="59"/>
      <c r="R42" s="59"/>
      <c r="S42" s="59"/>
      <c r="T42" s="52"/>
      <c r="U42" s="52"/>
      <c r="V42" s="52"/>
      <c r="W42" s="58"/>
      <c r="X42" s="58"/>
      <c r="Y42" s="52"/>
      <c r="Z42" s="52"/>
      <c r="AA42" s="52"/>
      <c r="AB42" s="52"/>
    </row>
    <row r="43" spans="1:56" ht="15.9" customHeight="1">
      <c r="A43" s="52"/>
      <c r="B43" s="53"/>
      <c r="C43" s="54"/>
      <c r="D43" s="52"/>
      <c r="E43" s="52"/>
      <c r="F43" s="57"/>
      <c r="G43" s="58"/>
      <c r="H43" s="59"/>
      <c r="I43" s="58"/>
      <c r="J43" s="59"/>
      <c r="K43" s="58"/>
      <c r="L43" s="59"/>
      <c r="M43" s="58"/>
      <c r="N43" s="59"/>
      <c r="O43" s="58"/>
      <c r="P43" s="59"/>
      <c r="Q43" s="60"/>
      <c r="R43" s="64"/>
      <c r="S43" s="59"/>
      <c r="T43" s="52"/>
      <c r="U43" s="52"/>
      <c r="V43" s="52"/>
      <c r="W43" s="58"/>
      <c r="X43" s="58"/>
      <c r="Y43" s="52"/>
      <c r="Z43" s="6"/>
      <c r="AA43" s="6"/>
      <c r="AB43" s="52"/>
    </row>
    <row r="44" spans="1:56" ht="15.9" customHeight="1">
      <c r="A44" s="52"/>
      <c r="B44" s="53"/>
      <c r="C44" s="54"/>
      <c r="D44" s="55"/>
      <c r="E44" s="56"/>
      <c r="F44" s="57"/>
      <c r="G44" s="58"/>
      <c r="H44" s="59"/>
      <c r="I44" s="58"/>
      <c r="J44" s="59"/>
      <c r="K44" s="58"/>
      <c r="L44" s="59"/>
      <c r="M44" s="58"/>
      <c r="N44" s="59"/>
      <c r="O44" s="58"/>
      <c r="P44" s="59"/>
      <c r="Q44" s="58"/>
      <c r="R44" s="59"/>
      <c r="S44" s="59"/>
      <c r="T44" s="52"/>
      <c r="U44" s="52"/>
      <c r="V44" s="52"/>
      <c r="W44" s="58"/>
      <c r="X44" s="58"/>
      <c r="Y44" s="52"/>
      <c r="Z44" s="52"/>
      <c r="AA44" s="52"/>
      <c r="AB44" s="52"/>
    </row>
    <row r="45" spans="1:56" ht="15" customHeight="1">
      <c r="A45" s="52"/>
      <c r="B45" s="53"/>
      <c r="C45" s="54"/>
      <c r="D45" s="55"/>
      <c r="E45" s="56"/>
      <c r="F45" s="57"/>
      <c r="G45" s="58"/>
      <c r="H45" s="59"/>
      <c r="I45" s="58"/>
      <c r="J45" s="59"/>
      <c r="K45" s="58"/>
      <c r="L45" s="59"/>
      <c r="M45" s="58"/>
      <c r="N45" s="59"/>
      <c r="O45" s="58"/>
      <c r="P45" s="59"/>
      <c r="Q45" s="58"/>
      <c r="R45" s="59"/>
      <c r="S45" s="59"/>
      <c r="T45" s="52"/>
      <c r="U45" s="52"/>
      <c r="V45" s="52"/>
      <c r="W45" s="58"/>
      <c r="X45" s="58"/>
      <c r="Y45" s="52"/>
      <c r="Z45" s="52"/>
      <c r="AA45" s="52"/>
      <c r="AB45" s="52"/>
    </row>
    <row r="46" spans="1:56" ht="13.5" customHeight="1">
      <c r="A46" s="52"/>
      <c r="B46" s="53"/>
      <c r="C46" s="54"/>
      <c r="D46" s="55"/>
      <c r="E46" s="56"/>
      <c r="F46" s="57"/>
      <c r="G46" s="58"/>
      <c r="H46" s="59"/>
      <c r="I46" s="58"/>
      <c r="J46" s="59"/>
      <c r="K46" s="58"/>
      <c r="L46" s="59"/>
      <c r="M46" s="58"/>
      <c r="N46" s="59"/>
      <c r="O46" s="58"/>
      <c r="P46" s="59"/>
      <c r="Q46" s="59"/>
      <c r="R46" s="59"/>
      <c r="S46" s="59"/>
      <c r="T46" s="52"/>
      <c r="U46" s="52"/>
      <c r="V46" s="52"/>
      <c r="W46" s="58"/>
      <c r="X46" s="58"/>
      <c r="Y46" s="52"/>
      <c r="Z46" s="52"/>
      <c r="AA46" s="52"/>
      <c r="AB46" s="52"/>
    </row>
    <row r="47" spans="1:56" ht="15.9" customHeight="1">
      <c r="A47" s="52"/>
      <c r="B47" s="53"/>
      <c r="C47" s="54"/>
      <c r="D47" s="55"/>
      <c r="E47" s="56"/>
      <c r="F47" s="57"/>
      <c r="G47" s="58"/>
      <c r="H47" s="59"/>
      <c r="I47" s="58"/>
      <c r="J47" s="59"/>
      <c r="K47" s="58"/>
      <c r="L47" s="59"/>
      <c r="M47" s="58"/>
      <c r="N47" s="59"/>
      <c r="O47" s="58"/>
      <c r="P47" s="59"/>
      <c r="Q47" s="59"/>
      <c r="R47" s="59"/>
      <c r="S47" s="59"/>
      <c r="T47" s="52"/>
      <c r="U47" s="52"/>
      <c r="V47" s="52"/>
      <c r="W47" s="58"/>
      <c r="X47" s="58"/>
      <c r="Y47" s="52"/>
      <c r="Z47" s="52"/>
      <c r="AA47" s="52"/>
      <c r="AB47" s="52"/>
    </row>
    <row r="48" spans="1:56" ht="15.9" customHeight="1">
      <c r="A48" s="52"/>
      <c r="B48" s="53"/>
      <c r="C48" s="54"/>
      <c r="D48" s="55"/>
      <c r="E48" s="56"/>
      <c r="F48" s="57"/>
      <c r="G48" s="58"/>
      <c r="H48" s="59"/>
      <c r="I48" s="58"/>
      <c r="J48" s="59"/>
      <c r="K48" s="58"/>
      <c r="L48" s="59"/>
      <c r="M48" s="58"/>
      <c r="N48" s="59"/>
      <c r="O48" s="58"/>
      <c r="P48" s="59"/>
      <c r="Q48" s="58"/>
      <c r="R48" s="58"/>
      <c r="S48" s="59"/>
      <c r="T48" s="52"/>
      <c r="U48" s="52"/>
      <c r="V48" s="52"/>
      <c r="W48" s="58"/>
      <c r="X48" s="58"/>
      <c r="Y48" s="52"/>
      <c r="Z48" s="52"/>
      <c r="AA48" s="52"/>
      <c r="AB48" s="52"/>
    </row>
    <row r="49" spans="1:28" ht="15" customHeight="1">
      <c r="A49" s="52"/>
      <c r="B49" s="53"/>
      <c r="C49" s="54"/>
      <c r="D49" s="55"/>
      <c r="E49" s="56"/>
      <c r="F49" s="57"/>
      <c r="G49" s="58"/>
      <c r="H49" s="59"/>
      <c r="I49" s="58"/>
      <c r="J49" s="59"/>
      <c r="K49" s="58"/>
      <c r="L49" s="59"/>
      <c r="M49" s="58"/>
      <c r="N49" s="59"/>
      <c r="O49" s="58"/>
      <c r="P49" s="59"/>
      <c r="Q49" s="58"/>
      <c r="R49" s="59"/>
      <c r="S49" s="59"/>
      <c r="T49" s="52"/>
      <c r="U49" s="52"/>
      <c r="V49" s="52"/>
      <c r="W49" s="58"/>
      <c r="X49" s="58"/>
      <c r="Y49" s="52"/>
      <c r="Z49" s="52"/>
      <c r="AA49" s="52"/>
      <c r="AB49" s="52"/>
    </row>
    <row r="50" spans="1:28" ht="15.9" customHeight="1">
      <c r="A50" s="52"/>
      <c r="B50" s="53"/>
      <c r="C50" s="54"/>
      <c r="D50" s="55"/>
      <c r="E50" s="56"/>
      <c r="F50" s="57"/>
      <c r="G50" s="58"/>
      <c r="H50" s="59"/>
      <c r="I50" s="58"/>
      <c r="J50" s="59"/>
      <c r="K50" s="58"/>
      <c r="L50" s="59"/>
      <c r="M50" s="58"/>
      <c r="N50" s="59"/>
      <c r="O50" s="58"/>
      <c r="P50" s="59"/>
      <c r="Q50" s="59"/>
      <c r="R50" s="59"/>
      <c r="S50" s="59"/>
      <c r="T50" s="52"/>
      <c r="U50" s="52"/>
      <c r="V50" s="52"/>
      <c r="W50" s="58"/>
      <c r="X50" s="58"/>
      <c r="Y50" s="52"/>
      <c r="Z50" s="52"/>
      <c r="AA50" s="52"/>
      <c r="AB50" s="52"/>
    </row>
    <row r="51" spans="1:28" ht="15.9" customHeight="1">
      <c r="A51" s="52"/>
      <c r="B51" s="53"/>
      <c r="C51" s="54"/>
      <c r="D51" s="55"/>
      <c r="E51" s="56"/>
      <c r="F51" s="57"/>
      <c r="G51" s="58"/>
      <c r="H51" s="59"/>
      <c r="I51" s="58"/>
      <c r="J51" s="59"/>
      <c r="K51" s="58"/>
      <c r="L51" s="59"/>
      <c r="M51" s="58"/>
      <c r="N51" s="59"/>
      <c r="O51" s="58"/>
      <c r="P51" s="59"/>
      <c r="Q51" s="59"/>
      <c r="R51" s="59"/>
      <c r="S51" s="59"/>
      <c r="T51" s="52"/>
      <c r="U51" s="52"/>
      <c r="V51" s="52"/>
      <c r="W51" s="58"/>
      <c r="X51" s="58"/>
      <c r="Y51" s="52"/>
      <c r="Z51" s="52"/>
      <c r="AA51" s="52"/>
      <c r="AB51" s="52"/>
    </row>
    <row r="52" spans="1:28" ht="15.9" customHeight="1">
      <c r="A52" s="52"/>
      <c r="B52" s="53"/>
      <c r="C52" s="54"/>
      <c r="D52" s="52"/>
      <c r="E52" s="52"/>
      <c r="F52" s="57"/>
      <c r="G52" s="58"/>
      <c r="H52" s="59"/>
      <c r="I52" s="58"/>
      <c r="J52" s="59"/>
      <c r="K52" s="58"/>
      <c r="L52" s="59"/>
      <c r="M52" s="58"/>
      <c r="N52" s="59"/>
      <c r="O52" s="58"/>
      <c r="P52" s="59"/>
      <c r="Q52" s="60"/>
      <c r="R52" s="64"/>
      <c r="S52" s="59"/>
      <c r="T52" s="52"/>
      <c r="U52" s="52"/>
      <c r="V52" s="52"/>
      <c r="W52" s="58"/>
      <c r="X52" s="58"/>
      <c r="Y52" s="52"/>
      <c r="Z52" s="6"/>
      <c r="AA52" s="6"/>
      <c r="AB52" s="52"/>
    </row>
    <row r="53" spans="1:28" ht="15.9" customHeight="1">
      <c r="A53" s="52"/>
      <c r="B53" s="53"/>
      <c r="C53" s="54"/>
      <c r="D53" s="55"/>
      <c r="E53" s="56"/>
      <c r="F53" s="57"/>
      <c r="G53" s="58"/>
      <c r="H53" s="59"/>
      <c r="I53" s="58"/>
      <c r="J53" s="59"/>
      <c r="K53" s="58"/>
      <c r="L53" s="59"/>
      <c r="M53" s="58"/>
      <c r="N53" s="59"/>
      <c r="O53" s="58"/>
      <c r="P53" s="59"/>
      <c r="Q53" s="58"/>
      <c r="R53" s="59"/>
      <c r="S53" s="59"/>
      <c r="T53" s="52"/>
      <c r="U53" s="52"/>
      <c r="V53" s="52"/>
      <c r="W53" s="58"/>
      <c r="X53" s="58"/>
      <c r="Y53" s="52"/>
      <c r="Z53" s="52"/>
      <c r="AA53" s="52"/>
      <c r="AB53" s="52"/>
    </row>
    <row r="54" spans="1:28" ht="14.25" customHeight="1">
      <c r="A54" s="52"/>
      <c r="B54" s="53"/>
      <c r="C54" s="54"/>
      <c r="D54" s="55"/>
      <c r="E54" s="56"/>
      <c r="F54" s="57"/>
      <c r="G54" s="58"/>
      <c r="H54" s="59"/>
      <c r="I54" s="58"/>
      <c r="J54" s="59"/>
      <c r="K54" s="58"/>
      <c r="L54" s="59"/>
      <c r="M54" s="58"/>
      <c r="N54" s="59"/>
      <c r="O54" s="58"/>
      <c r="P54" s="59"/>
      <c r="Q54" s="58"/>
      <c r="R54" s="59"/>
      <c r="S54" s="59"/>
      <c r="T54" s="52"/>
      <c r="U54" s="52"/>
      <c r="V54" s="52"/>
      <c r="W54" s="58"/>
      <c r="X54" s="58"/>
      <c r="Y54" s="52"/>
      <c r="Z54" s="52"/>
      <c r="AA54" s="52"/>
      <c r="AB54" s="52"/>
    </row>
    <row r="55" spans="1:28" ht="16.5" customHeight="1">
      <c r="A55" s="52"/>
      <c r="B55" s="53"/>
      <c r="C55" s="54"/>
      <c r="D55" s="55"/>
      <c r="E55" s="56"/>
      <c r="F55" s="57"/>
      <c r="G55" s="58"/>
      <c r="H55" s="59"/>
      <c r="I55" s="58"/>
      <c r="J55" s="59"/>
      <c r="K55" s="58"/>
      <c r="L55" s="59"/>
      <c r="M55" s="58"/>
      <c r="N55" s="59"/>
      <c r="O55" s="58"/>
      <c r="P55" s="59"/>
      <c r="Q55" s="59"/>
      <c r="R55" s="59"/>
      <c r="S55" s="59"/>
      <c r="T55" s="52"/>
      <c r="U55" s="52"/>
      <c r="V55" s="52"/>
      <c r="W55" s="58"/>
      <c r="X55" s="58"/>
      <c r="Y55" s="52"/>
      <c r="Z55" s="52"/>
      <c r="AA55" s="52"/>
      <c r="AB55" s="52"/>
    </row>
    <row r="56" spans="1:28" ht="15.9" customHeight="1">
      <c r="A56" s="52"/>
      <c r="B56" s="53"/>
      <c r="C56" s="54"/>
      <c r="D56" s="55"/>
      <c r="E56" s="56"/>
      <c r="F56" s="57"/>
      <c r="G56" s="58"/>
      <c r="H56" s="59"/>
      <c r="I56" s="58"/>
      <c r="J56" s="59"/>
      <c r="K56" s="58"/>
      <c r="L56" s="59"/>
      <c r="M56" s="58"/>
      <c r="N56" s="59"/>
      <c r="O56" s="58"/>
      <c r="P56" s="59"/>
      <c r="Q56" s="59"/>
      <c r="R56" s="59"/>
      <c r="S56" s="59"/>
      <c r="T56" s="52"/>
      <c r="U56" s="52"/>
      <c r="V56" s="52"/>
      <c r="W56" s="58"/>
      <c r="X56" s="58"/>
      <c r="Y56" s="52"/>
      <c r="Z56" s="52"/>
      <c r="AA56" s="52"/>
      <c r="AB56" s="52"/>
    </row>
    <row r="57" spans="1:28" ht="15.9" customHeight="1">
      <c r="A57" s="52"/>
      <c r="B57" s="53"/>
      <c r="C57" s="54"/>
      <c r="D57" s="55"/>
      <c r="E57" s="56"/>
      <c r="F57" s="57"/>
      <c r="G57" s="58"/>
      <c r="H57" s="59"/>
      <c r="I57" s="58"/>
      <c r="J57" s="59"/>
      <c r="K57" s="58"/>
      <c r="L57" s="59"/>
      <c r="M57" s="58"/>
      <c r="N57" s="59"/>
      <c r="O57" s="58"/>
      <c r="P57" s="59"/>
      <c r="Q57" s="58"/>
      <c r="R57" s="58"/>
      <c r="S57" s="59"/>
      <c r="T57" s="52"/>
      <c r="U57" s="52"/>
      <c r="V57" s="52"/>
      <c r="W57" s="58"/>
      <c r="X57" s="58"/>
      <c r="Y57" s="52"/>
      <c r="Z57" s="52"/>
      <c r="AA57" s="52"/>
      <c r="AB57" s="52"/>
    </row>
    <row r="58" spans="1:28" ht="15.9" customHeight="1">
      <c r="A58" s="52"/>
      <c r="B58" s="53"/>
      <c r="C58" s="54"/>
      <c r="D58" s="55"/>
      <c r="E58" s="56"/>
      <c r="F58" s="57"/>
      <c r="G58" s="58"/>
      <c r="H58" s="59"/>
      <c r="I58" s="58"/>
      <c r="J58" s="59"/>
      <c r="K58" s="58"/>
      <c r="L58" s="59"/>
      <c r="M58" s="58"/>
      <c r="N58" s="59"/>
      <c r="O58" s="58"/>
      <c r="P58" s="59"/>
      <c r="Q58" s="58"/>
      <c r="R58" s="59"/>
      <c r="S58" s="59"/>
      <c r="T58" s="52"/>
      <c r="U58" s="52"/>
      <c r="V58" s="52"/>
      <c r="W58" s="58"/>
      <c r="X58" s="58"/>
      <c r="Y58" s="52"/>
      <c r="Z58" s="52"/>
      <c r="AA58" s="52"/>
      <c r="AB58" s="52"/>
    </row>
    <row r="59" spans="1:28" ht="15.9" customHeight="1">
      <c r="A59" s="52"/>
      <c r="B59" s="53"/>
      <c r="C59" s="54"/>
      <c r="D59" s="55"/>
      <c r="E59" s="56"/>
      <c r="F59" s="57"/>
      <c r="G59" s="58"/>
      <c r="H59" s="59"/>
      <c r="I59" s="58"/>
      <c r="J59" s="59"/>
      <c r="K59" s="58"/>
      <c r="L59" s="59"/>
      <c r="M59" s="58"/>
      <c r="N59" s="59"/>
      <c r="O59" s="58"/>
      <c r="P59" s="59"/>
      <c r="Q59" s="59"/>
      <c r="R59" s="59"/>
      <c r="S59" s="59"/>
      <c r="T59" s="52"/>
      <c r="U59" s="52"/>
      <c r="V59" s="52"/>
      <c r="W59" s="58"/>
      <c r="X59" s="58"/>
      <c r="Y59" s="52"/>
      <c r="Z59" s="52"/>
      <c r="AA59" s="52"/>
      <c r="AB59" s="52"/>
    </row>
    <row r="60" spans="1:28" ht="15.9" customHeight="1">
      <c r="A60" s="52"/>
      <c r="B60" s="53"/>
      <c r="C60" s="54"/>
      <c r="D60" s="55"/>
      <c r="E60" s="56"/>
      <c r="F60" s="57"/>
      <c r="G60" s="58"/>
      <c r="H60" s="59"/>
      <c r="I60" s="58"/>
      <c r="J60" s="59"/>
      <c r="K60" s="58"/>
      <c r="L60" s="59"/>
      <c r="M60" s="58"/>
      <c r="N60" s="59"/>
      <c r="O60" s="58"/>
      <c r="P60" s="59"/>
      <c r="Q60" s="59"/>
      <c r="R60" s="59"/>
      <c r="S60" s="59"/>
      <c r="T60" s="52"/>
      <c r="U60" s="52"/>
      <c r="V60" s="52"/>
      <c r="W60" s="58"/>
      <c r="X60" s="58"/>
      <c r="Y60" s="52"/>
      <c r="Z60" s="52"/>
      <c r="AA60" s="52"/>
      <c r="AB60" s="52"/>
    </row>
    <row r="61" spans="1:28" ht="15.9" customHeight="1">
      <c r="A61" s="52"/>
      <c r="B61" s="53"/>
      <c r="C61" s="54"/>
      <c r="D61" s="52"/>
      <c r="E61" s="52"/>
      <c r="F61" s="57"/>
      <c r="G61" s="58"/>
      <c r="H61" s="59"/>
      <c r="I61" s="58"/>
      <c r="J61" s="59"/>
      <c r="K61" s="58"/>
      <c r="L61" s="59"/>
      <c r="M61" s="58"/>
      <c r="N61" s="59"/>
      <c r="O61" s="58"/>
      <c r="P61" s="59"/>
      <c r="Q61" s="60"/>
      <c r="R61" s="64"/>
      <c r="S61" s="59"/>
      <c r="T61" s="52"/>
      <c r="U61" s="52"/>
      <c r="V61" s="52"/>
      <c r="W61" s="58"/>
      <c r="X61" s="58"/>
      <c r="Y61" s="52"/>
      <c r="Z61" s="6"/>
      <c r="AA61" s="6"/>
      <c r="AB61" s="52"/>
    </row>
  </sheetData>
  <mergeCells count="162">
    <mergeCell ref="AA57:AA60"/>
    <mergeCell ref="D61:E61"/>
    <mergeCell ref="U53:U56"/>
    <mergeCell ref="V53:V56"/>
    <mergeCell ref="Y53:Y56"/>
    <mergeCell ref="Z53:Z56"/>
    <mergeCell ref="AA53:AA56"/>
    <mergeCell ref="AB53:AB61"/>
    <mergeCell ref="U57:U61"/>
    <mergeCell ref="V57:V61"/>
    <mergeCell ref="Y57:Y61"/>
    <mergeCell ref="Z57:Z60"/>
    <mergeCell ref="D52:E52"/>
    <mergeCell ref="A53:A61"/>
    <mergeCell ref="B53:B61"/>
    <mergeCell ref="C53:C61"/>
    <mergeCell ref="D53:D56"/>
    <mergeCell ref="T53:T56"/>
    <mergeCell ref="D57:D60"/>
    <mergeCell ref="T57:T61"/>
    <mergeCell ref="Z44:Z47"/>
    <mergeCell ref="AA44:AA47"/>
    <mergeCell ref="AB44:AB52"/>
    <mergeCell ref="D48:D51"/>
    <mergeCell ref="T48:T52"/>
    <mergeCell ref="U48:U52"/>
    <mergeCell ref="V48:V52"/>
    <mergeCell ref="Y48:Y52"/>
    <mergeCell ref="Z48:Z51"/>
    <mergeCell ref="AA48:AA51"/>
    <mergeCell ref="AA39:AA42"/>
    <mergeCell ref="D43:E43"/>
    <mergeCell ref="A44:A52"/>
    <mergeCell ref="B44:B52"/>
    <mergeCell ref="C44:C52"/>
    <mergeCell ref="D44:D47"/>
    <mergeCell ref="T44:T47"/>
    <mergeCell ref="U44:U47"/>
    <mergeCell ref="V44:V47"/>
    <mergeCell ref="Y44:Y47"/>
    <mergeCell ref="U35:U38"/>
    <mergeCell ref="V35:V38"/>
    <mergeCell ref="Y35:Y38"/>
    <mergeCell ref="Z35:Z38"/>
    <mergeCell ref="AA35:AA38"/>
    <mergeCell ref="AB35:AB43"/>
    <mergeCell ref="U39:U43"/>
    <mergeCell ref="V39:V43"/>
    <mergeCell ref="Y39:Y43"/>
    <mergeCell ref="Z39:Z42"/>
    <mergeCell ref="D34:E34"/>
    <mergeCell ref="A35:A43"/>
    <mergeCell ref="B35:B43"/>
    <mergeCell ref="C35:C43"/>
    <mergeCell ref="D35:D38"/>
    <mergeCell ref="T35:T38"/>
    <mergeCell ref="D39:D42"/>
    <mergeCell ref="T39:T43"/>
    <mergeCell ref="Z26:Z29"/>
    <mergeCell ref="AA26:AA29"/>
    <mergeCell ref="AB26:AB34"/>
    <mergeCell ref="D30:D33"/>
    <mergeCell ref="T30:T34"/>
    <mergeCell ref="U30:U34"/>
    <mergeCell ref="V30:V34"/>
    <mergeCell ref="Y30:Y34"/>
    <mergeCell ref="Z30:Z33"/>
    <mergeCell ref="AA30:AA33"/>
    <mergeCell ref="AA21:AA24"/>
    <mergeCell ref="D25:E25"/>
    <mergeCell ref="A26:A34"/>
    <mergeCell ref="B26:B34"/>
    <mergeCell ref="C26:C34"/>
    <mergeCell ref="D26:D29"/>
    <mergeCell ref="T26:T29"/>
    <mergeCell ref="U26:U29"/>
    <mergeCell ref="V26:V29"/>
    <mergeCell ref="Y26:Y29"/>
    <mergeCell ref="AA19:AA20"/>
    <mergeCell ref="AB19:AB25"/>
    <mergeCell ref="D21:D24"/>
    <mergeCell ref="T21:T25"/>
    <mergeCell ref="U21:U25"/>
    <mergeCell ref="V21:V25"/>
    <mergeCell ref="W21:W25"/>
    <mergeCell ref="X21:X25"/>
    <mergeCell ref="Y21:Y25"/>
    <mergeCell ref="Z21:Z24"/>
    <mergeCell ref="U19:U20"/>
    <mergeCell ref="V19:V20"/>
    <mergeCell ref="W19:W20"/>
    <mergeCell ref="X19:X20"/>
    <mergeCell ref="Y19:Y20"/>
    <mergeCell ref="Z19:Z20"/>
    <mergeCell ref="D18:E18"/>
    <mergeCell ref="A19:A25"/>
    <mergeCell ref="B19:B25"/>
    <mergeCell ref="C19:C25"/>
    <mergeCell ref="D19:D20"/>
    <mergeCell ref="T19:T20"/>
    <mergeCell ref="AB12:AB18"/>
    <mergeCell ref="D14:D17"/>
    <mergeCell ref="T14:T18"/>
    <mergeCell ref="U14:U18"/>
    <mergeCell ref="V14:V18"/>
    <mergeCell ref="W14:W18"/>
    <mergeCell ref="X14:X18"/>
    <mergeCell ref="Y14:Y18"/>
    <mergeCell ref="Z14:Z17"/>
    <mergeCell ref="AA14:AA17"/>
    <mergeCell ref="V12:V13"/>
    <mergeCell ref="W12:W13"/>
    <mergeCell ref="X12:X13"/>
    <mergeCell ref="Y12:Y13"/>
    <mergeCell ref="Z12:Z13"/>
    <mergeCell ref="AA12:AA13"/>
    <mergeCell ref="Y7:Y11"/>
    <mergeCell ref="Z7:Z10"/>
    <mergeCell ref="AA7:AA10"/>
    <mergeCell ref="D11:E11"/>
    <mergeCell ref="A12:A18"/>
    <mergeCell ref="B12:B18"/>
    <mergeCell ref="C12:C18"/>
    <mergeCell ref="D12:D13"/>
    <mergeCell ref="T12:T13"/>
    <mergeCell ref="U12:U13"/>
    <mergeCell ref="Y5:Y6"/>
    <mergeCell ref="Z5:Z6"/>
    <mergeCell ref="AA5:AA6"/>
    <mergeCell ref="AB5:AB11"/>
    <mergeCell ref="D7:D10"/>
    <mergeCell ref="T7:T11"/>
    <mergeCell ref="U7:U11"/>
    <mergeCell ref="V7:V11"/>
    <mergeCell ref="W7:W11"/>
    <mergeCell ref="X7:X11"/>
    <mergeCell ref="AB3:AB4"/>
    <mergeCell ref="A5:A11"/>
    <mergeCell ref="B5:B11"/>
    <mergeCell ref="C5:C11"/>
    <mergeCell ref="D5:D6"/>
    <mergeCell ref="T5:T6"/>
    <mergeCell ref="U5:U6"/>
    <mergeCell ref="V5:V6"/>
    <mergeCell ref="W5:W6"/>
    <mergeCell ref="X5:X6"/>
    <mergeCell ref="M3:N3"/>
    <mergeCell ref="O3:P3"/>
    <mergeCell ref="Q3:S3"/>
    <mergeCell ref="T3:Y3"/>
    <mergeCell ref="Z3:Z4"/>
    <mergeCell ref="AA3:AA4"/>
    <mergeCell ref="A1:AB1"/>
    <mergeCell ref="A3:A4"/>
    <mergeCell ref="B3:B4"/>
    <mergeCell ref="C3:C4"/>
    <mergeCell ref="D3:D4"/>
    <mergeCell ref="E3:E4"/>
    <mergeCell ref="F3:F4"/>
    <mergeCell ref="G3:H3"/>
    <mergeCell ref="I3:J3"/>
    <mergeCell ref="K3:L3"/>
  </mergeCells>
  <pageMargins left="0.19685039370078741" right="0.19685039370078741" top="0.11811023622047245" bottom="0.11811023622047245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 SHITOLE</dc:creator>
  <cp:lastModifiedBy>KISHOR SHITOLE</cp:lastModifiedBy>
  <dcterms:created xsi:type="dcterms:W3CDTF">2022-03-17T16:03:42Z</dcterms:created>
  <dcterms:modified xsi:type="dcterms:W3CDTF">2022-03-17T16:04:16Z</dcterms:modified>
</cp:coreProperties>
</file>