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iteStudy\CCE QP &amp; RESULTS\"/>
    </mc:Choice>
  </mc:AlternateContent>
  <xr:revisionPtr revIDLastSave="0" documentId="8_{752C6082-C40A-4F6C-A7F6-50BDD67DAE1D}" xr6:coauthVersionLast="47" xr6:coauthVersionMax="47" xr10:uidLastSave="{00000000-0000-0000-0000-000000000000}"/>
  <bookViews>
    <workbookView xWindow="-108" yWindow="-108" windowWidth="23256" windowHeight="12576" xr2:uid="{BF8E0F96-FE88-44C1-A451-5936DE7D19CC}"/>
  </bookViews>
  <sheets>
    <sheet name="6 TO 8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" i="1" l="1"/>
  <c r="H12" i="1"/>
  <c r="U12" i="1" s="1"/>
  <c r="V12" i="1" s="1"/>
  <c r="W12" i="1" s="1"/>
  <c r="S9" i="1"/>
  <c r="S11" i="1" s="1"/>
  <c r="T11" i="1" s="1"/>
  <c r="Q11" i="1"/>
  <c r="Q9" i="1"/>
  <c r="O9" i="1"/>
  <c r="O11" i="1" s="1"/>
  <c r="P11" i="1" s="1"/>
  <c r="M9" i="1"/>
  <c r="M11" i="1" s="1"/>
  <c r="H5" i="1"/>
  <c r="AE25" i="1"/>
  <c r="AD25" i="1"/>
  <c r="T24" i="1"/>
  <c r="R24" i="1"/>
  <c r="P24" i="1"/>
  <c r="N24" i="1"/>
  <c r="L24" i="1"/>
  <c r="J24" i="1"/>
  <c r="H24" i="1"/>
  <c r="U24" i="1" s="1"/>
  <c r="V24" i="1" s="1"/>
  <c r="W24" i="1" s="1"/>
  <c r="S23" i="1"/>
  <c r="S25" i="1" s="1"/>
  <c r="T25" i="1" s="1"/>
  <c r="Q23" i="1"/>
  <c r="Q25" i="1" s="1"/>
  <c r="R25" i="1" s="1"/>
  <c r="O23" i="1"/>
  <c r="O25" i="1" s="1"/>
  <c r="P25" i="1" s="1"/>
  <c r="M23" i="1"/>
  <c r="M25" i="1" s="1"/>
  <c r="N25" i="1" s="1"/>
  <c r="K23" i="1"/>
  <c r="K25" i="1" s="1"/>
  <c r="L25" i="1" s="1"/>
  <c r="I23" i="1"/>
  <c r="I25" i="1" s="1"/>
  <c r="J25" i="1" s="1"/>
  <c r="G23" i="1"/>
  <c r="G25" i="1" s="1"/>
  <c r="T22" i="1"/>
  <c r="R22" i="1"/>
  <c r="P22" i="1"/>
  <c r="N22" i="1"/>
  <c r="L22" i="1"/>
  <c r="J22" i="1"/>
  <c r="H22" i="1"/>
  <c r="U22" i="1" s="1"/>
  <c r="V22" i="1" s="1"/>
  <c r="W22" i="1" s="1"/>
  <c r="T21" i="1"/>
  <c r="R21" i="1"/>
  <c r="P21" i="1"/>
  <c r="N21" i="1"/>
  <c r="L21" i="1"/>
  <c r="J21" i="1"/>
  <c r="H21" i="1"/>
  <c r="U21" i="1" s="1"/>
  <c r="V21" i="1" s="1"/>
  <c r="W21" i="1" s="1"/>
  <c r="T20" i="1"/>
  <c r="R20" i="1"/>
  <c r="P20" i="1"/>
  <c r="N20" i="1"/>
  <c r="L20" i="1"/>
  <c r="J20" i="1"/>
  <c r="H20" i="1"/>
  <c r="U20" i="1" s="1"/>
  <c r="V20" i="1" s="1"/>
  <c r="W20" i="1" s="1"/>
  <c r="T19" i="1"/>
  <c r="R19" i="1"/>
  <c r="P19" i="1"/>
  <c r="N19" i="1"/>
  <c r="L19" i="1"/>
  <c r="J19" i="1"/>
  <c r="H19" i="1"/>
  <c r="U19" i="1" s="1"/>
  <c r="V19" i="1" s="1"/>
  <c r="W19" i="1" s="1"/>
  <c r="AE18" i="1"/>
  <c r="AD18" i="1"/>
  <c r="T17" i="1"/>
  <c r="R17" i="1"/>
  <c r="P17" i="1"/>
  <c r="N17" i="1"/>
  <c r="U17" i="1" s="1"/>
  <c r="V17" i="1" s="1"/>
  <c r="W17" i="1" s="1"/>
  <c r="L17" i="1"/>
  <c r="J17" i="1"/>
  <c r="H17" i="1"/>
  <c r="S16" i="1"/>
  <c r="T16" i="1" s="1"/>
  <c r="Q16" i="1"/>
  <c r="Q18" i="1" s="1"/>
  <c r="R18" i="1" s="1"/>
  <c r="O16" i="1"/>
  <c r="P16" i="1" s="1"/>
  <c r="M16" i="1"/>
  <c r="M18" i="1" s="1"/>
  <c r="N18" i="1" s="1"/>
  <c r="K16" i="1"/>
  <c r="L16" i="1" s="1"/>
  <c r="I16" i="1"/>
  <c r="I18" i="1" s="1"/>
  <c r="J18" i="1" s="1"/>
  <c r="G16" i="1"/>
  <c r="H16" i="1" s="1"/>
  <c r="T15" i="1"/>
  <c r="R15" i="1"/>
  <c r="P15" i="1"/>
  <c r="N15" i="1"/>
  <c r="L15" i="1"/>
  <c r="J15" i="1"/>
  <c r="H15" i="1"/>
  <c r="U15" i="1" s="1"/>
  <c r="V15" i="1" s="1"/>
  <c r="W15" i="1" s="1"/>
  <c r="T14" i="1"/>
  <c r="R14" i="1"/>
  <c r="P14" i="1"/>
  <c r="N14" i="1"/>
  <c r="L14" i="1"/>
  <c r="J14" i="1"/>
  <c r="H14" i="1"/>
  <c r="U14" i="1" s="1"/>
  <c r="V14" i="1" s="1"/>
  <c r="W14" i="1" s="1"/>
  <c r="T13" i="1"/>
  <c r="R13" i="1"/>
  <c r="P13" i="1"/>
  <c r="N13" i="1"/>
  <c r="L13" i="1"/>
  <c r="J13" i="1"/>
  <c r="H13" i="1"/>
  <c r="U13" i="1" s="1"/>
  <c r="V13" i="1" s="1"/>
  <c r="W13" i="1" s="1"/>
  <c r="T12" i="1"/>
  <c r="R12" i="1"/>
  <c r="P12" i="1"/>
  <c r="N12" i="1"/>
  <c r="L12" i="1"/>
  <c r="J12" i="1"/>
  <c r="AE11" i="1"/>
  <c r="AD11" i="1"/>
  <c r="T10" i="1"/>
  <c r="R10" i="1"/>
  <c r="P10" i="1"/>
  <c r="N10" i="1"/>
  <c r="L10" i="1"/>
  <c r="J10" i="1"/>
  <c r="H10" i="1"/>
  <c r="R9" i="1"/>
  <c r="N9" i="1"/>
  <c r="K9" i="1"/>
  <c r="K11" i="1" s="1"/>
  <c r="L11" i="1" s="1"/>
  <c r="I9" i="1"/>
  <c r="J9" i="1" s="1"/>
  <c r="G9" i="1"/>
  <c r="G11" i="1" s="1"/>
  <c r="T8" i="1"/>
  <c r="R8" i="1"/>
  <c r="P8" i="1"/>
  <c r="N8" i="1"/>
  <c r="L8" i="1"/>
  <c r="J8" i="1"/>
  <c r="H8" i="1"/>
  <c r="U8" i="1" s="1"/>
  <c r="V8" i="1" s="1"/>
  <c r="W8" i="1" s="1"/>
  <c r="T7" i="1"/>
  <c r="R7" i="1"/>
  <c r="P7" i="1"/>
  <c r="N7" i="1"/>
  <c r="L7" i="1"/>
  <c r="J7" i="1"/>
  <c r="H7" i="1"/>
  <c r="T6" i="1"/>
  <c r="R6" i="1"/>
  <c r="P6" i="1"/>
  <c r="N6" i="1"/>
  <c r="L6" i="1"/>
  <c r="J6" i="1"/>
  <c r="H6" i="1"/>
  <c r="T5" i="1"/>
  <c r="R5" i="1"/>
  <c r="P5" i="1"/>
  <c r="N5" i="1"/>
  <c r="L5" i="1"/>
  <c r="J5" i="1"/>
  <c r="U7" i="1" l="1"/>
  <c r="V7" i="1" s="1"/>
  <c r="W7" i="1" s="1"/>
  <c r="U6" i="1"/>
  <c r="V6" i="1" s="1"/>
  <c r="W6" i="1" s="1"/>
  <c r="U5" i="1"/>
  <c r="W5" i="1" s="1"/>
  <c r="U10" i="1"/>
  <c r="V10" i="1" s="1"/>
  <c r="W10" i="1" s="1"/>
  <c r="H11" i="1"/>
  <c r="U25" i="1"/>
  <c r="V25" i="1" s="1"/>
  <c r="W25" i="1" s="1"/>
  <c r="H25" i="1"/>
  <c r="H9" i="1"/>
  <c r="L9" i="1"/>
  <c r="P9" i="1"/>
  <c r="T9" i="1"/>
  <c r="I11" i="1"/>
  <c r="J11" i="1" s="1"/>
  <c r="N11" i="1"/>
  <c r="R11" i="1"/>
  <c r="J16" i="1"/>
  <c r="U16" i="1" s="1"/>
  <c r="V16" i="1" s="1"/>
  <c r="W16" i="1" s="1"/>
  <c r="N16" i="1"/>
  <c r="R16" i="1"/>
  <c r="G18" i="1"/>
  <c r="K18" i="1"/>
  <c r="L18" i="1" s="1"/>
  <c r="O18" i="1"/>
  <c r="P18" i="1" s="1"/>
  <c r="S18" i="1"/>
  <c r="T18" i="1" s="1"/>
  <c r="H23" i="1"/>
  <c r="L23" i="1"/>
  <c r="P23" i="1"/>
  <c r="T23" i="1"/>
  <c r="J23" i="1"/>
  <c r="U23" i="1" s="1"/>
  <c r="V23" i="1" s="1"/>
  <c r="N23" i="1"/>
  <c r="R23" i="1"/>
  <c r="U9" i="1" l="1"/>
  <c r="V9" i="1" s="1"/>
  <c r="W9" i="1" s="1"/>
  <c r="U11" i="1"/>
  <c r="V11" i="1" s="1"/>
  <c r="W11" i="1" s="1"/>
  <c r="H18" i="1"/>
  <c r="U18" i="1" s="1"/>
  <c r="V18" i="1" s="1"/>
  <c r="W18" i="1" s="1"/>
</calcChain>
</file>

<file path=xl/sharedStrings.xml><?xml version="1.0" encoding="utf-8"?>
<sst xmlns="http://schemas.openxmlformats.org/spreadsheetml/2006/main" count="72" uniqueCount="37">
  <si>
    <t>P. E.</t>
  </si>
  <si>
    <t>SL. NO.</t>
  </si>
  <si>
    <t>NAME OF THE STUDENT</t>
  </si>
  <si>
    <t>SATS NO.</t>
  </si>
  <si>
    <t>SEMESTER</t>
  </si>
  <si>
    <t>EVALUATION</t>
  </si>
  <si>
    <t>PERCENTAGE</t>
  </si>
  <si>
    <t>MARKS</t>
  </si>
  <si>
    <t>GRADE</t>
  </si>
  <si>
    <t>TOTAL</t>
  </si>
  <si>
    <t>ART / SUPW</t>
  </si>
  <si>
    <t>EMOTIONAL / SOCIAL SKILLS</t>
  </si>
  <si>
    <t>SCIENTIFIC SKILLS</t>
  </si>
  <si>
    <t>CREATIVITY</t>
  </si>
  <si>
    <t>VALUES</t>
  </si>
  <si>
    <t>NO. OF WORKING DAYS</t>
  </si>
  <si>
    <t>NO. OF PRESENT DAYS</t>
  </si>
  <si>
    <t>RESULT</t>
  </si>
  <si>
    <t>FIRST LANGUAGE</t>
  </si>
  <si>
    <t>SECOND LANGUAGE</t>
  </si>
  <si>
    <t>ENGLISH</t>
  </si>
  <si>
    <t>MATHS</t>
  </si>
  <si>
    <t>SOCIAL SCIENCE</t>
  </si>
  <si>
    <t>SCIENCE</t>
  </si>
  <si>
    <t>CO- CURRICULAR GRADES</t>
  </si>
  <si>
    <t>TEMPERAMENT</t>
  </si>
  <si>
    <t>6 TO 8 CONTINUOUS AND COMPREHENSIVE EVALUATION 2021-22</t>
  </si>
  <si>
    <t xml:space="preserve">SCHOOL NAME : </t>
  </si>
  <si>
    <t>CRC :</t>
  </si>
  <si>
    <t xml:space="preserve"> STD: </t>
  </si>
  <si>
    <t>1st Sem</t>
  </si>
  <si>
    <t>2nd Sem</t>
  </si>
  <si>
    <t>F-1</t>
  </si>
  <si>
    <t>F-2</t>
  </si>
  <si>
    <t>F-3</t>
  </si>
  <si>
    <t>F-4</t>
  </si>
  <si>
    <t>S-2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</si>
</sst>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Calibri"/>
    </font>
    <font>
      <sz val="11"/>
      <name val="Kok"/>
    </font>
    <font>
      <b/>
      <sz val="16"/>
      <color rgb="FF000000"/>
      <name val="Kokila"/>
      <family val="2"/>
    </font>
    <font>
      <b/>
      <sz val="16"/>
      <color rgb="FF000000"/>
      <name val="Kokila"/>
    </font>
    <font>
      <b/>
      <sz val="11"/>
      <name val="Kok"/>
    </font>
    <font>
      <b/>
      <sz val="14"/>
      <color rgb="FF000000"/>
      <name val="Kokila"/>
      <family val="2"/>
    </font>
    <font>
      <sz val="11"/>
      <color rgb="FF000000"/>
      <name val="Calibri"/>
    </font>
    <font>
      <b/>
      <sz val="14"/>
      <name val="Kokila"/>
      <family val="2"/>
    </font>
    <font>
      <b/>
      <sz val="16"/>
      <name val="Kokila"/>
    </font>
    <font>
      <b/>
      <sz val="16"/>
      <color indexed="8"/>
      <name val="Kokila"/>
    </font>
    <font>
      <sz val="14"/>
      <color rgb="FF000000"/>
      <name val="Kok"/>
    </font>
    <font>
      <b/>
      <sz val="12"/>
      <color rgb="FF000000"/>
      <name val="Kokila"/>
      <family val="2"/>
    </font>
    <font>
      <b/>
      <sz val="1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5E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6" fillId="0" borderId="0">
      <protection locked="0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9" fontId="3" fillId="0" borderId="1" xfId="1" applyFont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90"/>
    </xf>
    <xf numFmtId="0" fontId="3" fillId="5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textRotation="90"/>
    </xf>
    <xf numFmtId="0" fontId="3" fillId="5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5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vertical="center" wrapText="1"/>
    </xf>
    <xf numFmtId="9" fontId="3" fillId="0" borderId="0" xfId="1" applyFont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" fontId="3" fillId="0" borderId="0" xfId="0" applyNumberFormat="1" applyFont="1">
      <alignment vertic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>
      <alignment vertical="center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textRotation="90"/>
    </xf>
    <xf numFmtId="0" fontId="13" fillId="3" borderId="1" xfId="0" applyFont="1" applyFill="1" applyBorder="1" applyAlignment="1">
      <alignment horizontal="center" vertical="center" textRotation="90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top" wrapText="1" shrinkToFit="1"/>
    </xf>
    <xf numFmtId="0" fontId="13" fillId="3" borderId="1" xfId="0" applyFont="1" applyFill="1" applyBorder="1" applyAlignment="1">
      <alignment horizontal="center" vertical="center" textRotation="90" wrapText="1"/>
    </xf>
    <xf numFmtId="0" fontId="13" fillId="2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textRotation="90"/>
    </xf>
    <xf numFmtId="0" fontId="13" fillId="3" borderId="1" xfId="0" applyFont="1" applyFill="1" applyBorder="1" applyAlignment="1">
      <alignment horizontal="center" vertical="center" textRotation="90"/>
    </xf>
    <xf numFmtId="0" fontId="13" fillId="3" borderId="1" xfId="0" applyFont="1" applyFill="1" applyBorder="1" applyAlignment="1">
      <alignment vertical="center" textRotation="90"/>
    </xf>
    <xf numFmtId="0" fontId="13" fillId="2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B5315-9EE5-4BCF-8798-2DCF87D9D787}">
  <dimension ref="A1:BH61"/>
  <sheetViews>
    <sheetView tabSelected="1" topLeftCell="A5" zoomScale="98" zoomScaleNormal="98" workbookViewId="0">
      <selection activeCell="Q29" sqref="Q29"/>
    </sheetView>
  </sheetViews>
  <sheetFormatPr defaultColWidth="9" defaultRowHeight="13.8"/>
  <cols>
    <col min="1" max="1" width="5.109375" style="1" customWidth="1"/>
    <col min="2" max="2" width="12.6640625" style="1" customWidth="1"/>
    <col min="3" max="3" width="3.77734375" style="1" customWidth="1"/>
    <col min="4" max="4" width="4.21875" style="1" customWidth="1"/>
    <col min="5" max="5" width="5.6640625" style="1" customWidth="1"/>
    <col min="6" max="6" width="6.5546875" style="46" customWidth="1"/>
    <col min="7" max="7" width="4.6640625" style="1" customWidth="1"/>
    <col min="8" max="8" width="6.77734375" style="1" customWidth="1"/>
    <col min="9" max="9" width="4.5546875" style="1" customWidth="1"/>
    <col min="10" max="10" width="6" style="1" customWidth="1"/>
    <col min="11" max="11" width="4.33203125" style="1" customWidth="1"/>
    <col min="12" max="12" width="4.77734375" style="1" customWidth="1"/>
    <col min="13" max="13" width="4.5546875" style="1" customWidth="1"/>
    <col min="14" max="14" width="3.5546875" style="1" customWidth="1"/>
    <col min="15" max="15" width="4.6640625" style="1" customWidth="1"/>
    <col min="16" max="16" width="4.33203125" style="1" customWidth="1"/>
    <col min="17" max="17" width="4.21875" style="1" customWidth="1"/>
    <col min="18" max="18" width="4" style="1" customWidth="1"/>
    <col min="19" max="19" width="4.21875" style="1" customWidth="1"/>
    <col min="20" max="20" width="3.77734375" style="1" customWidth="1"/>
    <col min="21" max="21" width="5.5546875" style="1" customWidth="1"/>
    <col min="22" max="22" width="6" style="47" customWidth="1"/>
    <col min="23" max="23" width="4.44140625" style="1" customWidth="1"/>
    <col min="24" max="25" width="3.6640625" style="1" customWidth="1"/>
    <col min="26" max="26" width="4.44140625" style="1" customWidth="1"/>
    <col min="27" max="27" width="3.6640625" style="1" customWidth="1"/>
    <col min="28" max="28" width="3.88671875" style="1" customWidth="1"/>
    <col min="29" max="29" width="4" style="1" customWidth="1"/>
    <col min="30" max="30" width="3.88671875" style="1" customWidth="1"/>
    <col min="31" max="31" width="4.109375" style="1" customWidth="1"/>
    <col min="32" max="32" width="4.6640625" style="1" customWidth="1"/>
    <col min="33" max="261" width="9.109375" style="1" customWidth="1"/>
    <col min="262" max="16384" width="9" style="1"/>
  </cols>
  <sheetData>
    <row r="1" spans="1:32" ht="24" customHeight="1">
      <c r="A1" s="48" t="s">
        <v>26</v>
      </c>
      <c r="B1" s="48"/>
      <c r="C1" s="48"/>
      <c r="D1" s="48"/>
      <c r="E1" s="48"/>
      <c r="F1" s="49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</row>
    <row r="2" spans="1:32" s="5" customFormat="1" ht="21" customHeight="1">
      <c r="A2" s="2" t="s">
        <v>27</v>
      </c>
      <c r="B2" s="3"/>
      <c r="C2" s="3"/>
      <c r="D2" s="3"/>
      <c r="E2" s="3"/>
      <c r="F2" s="4"/>
      <c r="G2" s="3"/>
      <c r="H2" s="3"/>
      <c r="I2" s="3"/>
      <c r="J2" s="3"/>
      <c r="K2" s="3"/>
      <c r="L2" s="3"/>
      <c r="M2" s="3"/>
      <c r="O2" s="3"/>
      <c r="P2" s="2" t="s">
        <v>28</v>
      </c>
      <c r="Q2" s="3"/>
      <c r="R2" s="3"/>
      <c r="S2" s="3"/>
      <c r="T2" s="3"/>
      <c r="U2" s="3"/>
      <c r="W2" s="3"/>
      <c r="X2" s="2" t="s">
        <v>29</v>
      </c>
      <c r="Y2" s="3"/>
      <c r="Z2" s="3"/>
      <c r="AA2" s="3"/>
      <c r="AB2" s="3"/>
      <c r="AC2" s="3"/>
      <c r="AD2" s="3"/>
      <c r="AE2" s="3"/>
      <c r="AF2" s="3"/>
    </row>
    <row r="3" spans="1:32" s="5" customFormat="1" ht="37.799999999999997" customHeight="1">
      <c r="A3" s="52" t="s">
        <v>1</v>
      </c>
      <c r="B3" s="53" t="s">
        <v>2</v>
      </c>
      <c r="C3" s="54" t="s">
        <v>3</v>
      </c>
      <c r="D3" s="55" t="s">
        <v>4</v>
      </c>
      <c r="E3" s="55" t="s">
        <v>5</v>
      </c>
      <c r="F3" s="56" t="s">
        <v>6</v>
      </c>
      <c r="G3" s="57" t="s">
        <v>18</v>
      </c>
      <c r="H3" s="57"/>
      <c r="I3" s="57" t="s">
        <v>19</v>
      </c>
      <c r="J3" s="57"/>
      <c r="K3" s="58" t="s">
        <v>20</v>
      </c>
      <c r="L3" s="58"/>
      <c r="M3" s="58" t="s">
        <v>21</v>
      </c>
      <c r="N3" s="58"/>
      <c r="O3" s="59" t="s">
        <v>22</v>
      </c>
      <c r="P3" s="59"/>
      <c r="Q3" s="50" t="s">
        <v>23</v>
      </c>
      <c r="R3" s="51"/>
      <c r="S3" s="57" t="s">
        <v>0</v>
      </c>
      <c r="T3" s="57"/>
      <c r="U3" s="58" t="s">
        <v>9</v>
      </c>
      <c r="V3" s="58"/>
      <c r="W3" s="58"/>
      <c r="X3" s="57" t="s">
        <v>24</v>
      </c>
      <c r="Y3" s="57"/>
      <c r="Z3" s="57"/>
      <c r="AA3" s="57"/>
      <c r="AB3" s="57"/>
      <c r="AC3" s="57"/>
      <c r="AD3" s="54" t="s">
        <v>15</v>
      </c>
      <c r="AE3" s="54" t="s">
        <v>16</v>
      </c>
      <c r="AF3" s="60" t="s">
        <v>17</v>
      </c>
    </row>
    <row r="4" spans="1:32" s="5" customFormat="1" ht="139.19999999999999" customHeight="1">
      <c r="A4" s="52"/>
      <c r="B4" s="61"/>
      <c r="C4" s="54"/>
      <c r="D4" s="55"/>
      <c r="E4" s="55"/>
      <c r="F4" s="56"/>
      <c r="G4" s="62" t="s">
        <v>7</v>
      </c>
      <c r="H4" s="63" t="s">
        <v>8</v>
      </c>
      <c r="I4" s="62" t="s">
        <v>7</v>
      </c>
      <c r="J4" s="63" t="s">
        <v>8</v>
      </c>
      <c r="K4" s="62" t="s">
        <v>7</v>
      </c>
      <c r="L4" s="63" t="s">
        <v>8</v>
      </c>
      <c r="M4" s="62" t="s">
        <v>7</v>
      </c>
      <c r="N4" s="63" t="s">
        <v>8</v>
      </c>
      <c r="O4" s="62" t="s">
        <v>7</v>
      </c>
      <c r="P4" s="63" t="s">
        <v>8</v>
      </c>
      <c r="Q4" s="62" t="s">
        <v>7</v>
      </c>
      <c r="R4" s="63" t="s">
        <v>8</v>
      </c>
      <c r="S4" s="62" t="s">
        <v>7</v>
      </c>
      <c r="T4" s="63" t="s">
        <v>8</v>
      </c>
      <c r="U4" s="62" t="s">
        <v>9</v>
      </c>
      <c r="V4" s="64" t="s">
        <v>6</v>
      </c>
      <c r="W4" s="64" t="s">
        <v>8</v>
      </c>
      <c r="X4" s="65" t="s">
        <v>10</v>
      </c>
      <c r="Y4" s="65" t="s">
        <v>11</v>
      </c>
      <c r="Z4" s="65" t="s">
        <v>12</v>
      </c>
      <c r="AA4" s="65" t="s">
        <v>13</v>
      </c>
      <c r="AB4" s="65" t="s">
        <v>25</v>
      </c>
      <c r="AC4" s="65" t="s">
        <v>14</v>
      </c>
      <c r="AD4" s="54"/>
      <c r="AE4" s="54"/>
      <c r="AF4" s="60"/>
    </row>
    <row r="5" spans="1:32" ht="19.2" customHeight="1">
      <c r="A5" s="6">
        <v>1</v>
      </c>
      <c r="B5" s="7"/>
      <c r="C5" s="8"/>
      <c r="D5" s="66" t="s">
        <v>30</v>
      </c>
      <c r="E5" s="68" t="s">
        <v>32</v>
      </c>
      <c r="F5" s="10">
        <v>0.15</v>
      </c>
      <c r="G5" s="11"/>
      <c r="H5" s="12" t="str">
        <f>IF(G5&gt;=14,"A+",IF(G5&gt;=11,"A",IF(G5&gt;=8,"B+",IF(G5&gt;=5,"B",IF(G5&gt;=1,"C","FAIL")))))</f>
        <v>FAIL</v>
      </c>
      <c r="I5" s="11"/>
      <c r="J5" s="13" t="str">
        <f>IF(I5&gt;=14,"A+",IF(I5&gt;=11,"A",IF(I5&gt;=8,"B+",IF(I5&gt;=5,"B",IF(I5&gt;=1,"C","FAIL")))))</f>
        <v>FAIL</v>
      </c>
      <c r="K5" s="11"/>
      <c r="L5" s="12" t="str">
        <f>IF(K5&gt;=14,"A+",IF(K5&gt;=11,"A",IF(K5&gt;=8,"B+",IF(K5&gt;=5,"B",IF(K5&gt;=1,"C","FAIL")))))</f>
        <v>FAIL</v>
      </c>
      <c r="M5" s="11"/>
      <c r="N5" s="12" t="str">
        <f>IF(M5&gt;=14,"A+",IF(M5&gt;=11,"A",IF(M5&gt;=8,"B+",IF(M5&gt;=5,"B",IF(M5&gt;=1,"C","FAIL")))))</f>
        <v>FAIL</v>
      </c>
      <c r="O5" s="11"/>
      <c r="P5" s="12" t="str">
        <f>IF(O5&gt;=14,"A+",IF(O5&gt;=11,"A",IF(O5&gt;=8,"B+",IF(O5&gt;=5,"B",IF(O5&gt;=1,"C","FAIL")))))</f>
        <v>FAIL</v>
      </c>
      <c r="Q5" s="11"/>
      <c r="R5" s="12" t="str">
        <f>IF(Q5&gt;=14,"A+",IF(Q5&gt;=11,"A",IF(Q5&gt;=8,"B+",IF(Q5&gt;=5,"B",IF(Q5&gt;=1,"C","FAIL")))))</f>
        <v>FAIL</v>
      </c>
      <c r="S5" s="11"/>
      <c r="T5" s="12" t="str">
        <f>IF(S5&gt;=14,"A+",IF(S5&gt;=11,"A",IF(S5&gt;=8,"B+",IF(S5&gt;=5,"B",IF(S5&gt;=1,"C","FAIL")))))</f>
        <v>FAIL</v>
      </c>
      <c r="U5" s="14">
        <f t="shared" ref="U5:U25" si="0">SUM(G5:S5)</f>
        <v>0</v>
      </c>
      <c r="V5" s="15">
        <f t="shared" ref="V5:V8" si="1">SUM(U5*100/105)</f>
        <v>0</v>
      </c>
      <c r="W5" s="13" t="str">
        <f t="shared" ref="W5:W25" si="2">IF(V5&gt;=90,"A+",IF(V5&gt;=70,"A",IF(V5&gt;=50,"B+",IF(V5&gt;=30,"B",IF(V5&gt;=1,"C","FAIL")))))</f>
        <v>FAIL</v>
      </c>
      <c r="X5" s="6"/>
      <c r="Y5" s="6"/>
      <c r="Z5" s="6"/>
      <c r="AA5" s="6"/>
      <c r="AB5" s="6"/>
      <c r="AC5" s="6"/>
      <c r="AD5" s="6"/>
      <c r="AE5" s="6"/>
      <c r="AF5" s="16"/>
    </row>
    <row r="6" spans="1:32" ht="18.600000000000001" customHeight="1">
      <c r="A6" s="6"/>
      <c r="B6" s="17"/>
      <c r="C6" s="18"/>
      <c r="D6" s="66"/>
      <c r="E6" s="68" t="s">
        <v>33</v>
      </c>
      <c r="F6" s="10">
        <v>0.15</v>
      </c>
      <c r="G6" s="11"/>
      <c r="H6" s="12" t="str">
        <f>IF(G6&gt;=14,"A+",IF(G6&gt;=11,"A",IF(G6&gt;=8,"B+",IF(G6&gt;=5,"B",IF(G6&gt;=1,"C","FAIL")))))</f>
        <v>FAIL</v>
      </c>
      <c r="I6" s="11"/>
      <c r="J6" s="13" t="str">
        <f>IF(I6&gt;=14,"A+",IF(I6&gt;=11,"A",IF(I6&gt;=8,"B+",IF(I6&gt;=5,"B",IF(I6&gt;=1,"C","FAIL")))))</f>
        <v>FAIL</v>
      </c>
      <c r="K6" s="11"/>
      <c r="L6" s="12" t="str">
        <f>IF(K6&gt;=14,"A+",IF(K6&gt;=11,"A",IF(K6&gt;=8,"B+",IF(K6&gt;=5,"B",IF(K6&gt;=1,"C","FAIL")))))</f>
        <v>FAIL</v>
      </c>
      <c r="M6" s="11"/>
      <c r="N6" s="12" t="str">
        <f>IF(M6&gt;=14,"A+",IF(M6&gt;=11,"A",IF(M6&gt;=8,"B+",IF(M6&gt;=5,"B",IF(M6&gt;=1,"C","FAIL")))))</f>
        <v>FAIL</v>
      </c>
      <c r="O6" s="11"/>
      <c r="P6" s="12" t="str">
        <f>IF(O6&gt;=14,"A+",IF(O6&gt;=11,"A",IF(O6&gt;=8,"B+",IF(O6&gt;=5,"B",IF(O6&gt;=1,"C","FAIL")))))</f>
        <v>FAIL</v>
      </c>
      <c r="Q6" s="11"/>
      <c r="R6" s="12" t="str">
        <f>IF(Q6&gt;=14,"A+",IF(Q6&gt;=11,"A",IF(Q6&gt;=8,"B+",IF(Q6&gt;=5,"B",IF(Q6&gt;=1,"C","FAIL")))))</f>
        <v>FAIL</v>
      </c>
      <c r="S6" s="11"/>
      <c r="T6" s="12" t="str">
        <f>IF(S6&gt;=14,"A+",IF(S6&gt;=11,"A",IF(S6&gt;=8,"B+",IF(S6&gt;=5,"B",IF(S6&gt;=1,"C","FAIL")))))</f>
        <v>FAIL</v>
      </c>
      <c r="U6" s="14">
        <f t="shared" si="0"/>
        <v>0</v>
      </c>
      <c r="V6" s="15">
        <f t="shared" si="1"/>
        <v>0</v>
      </c>
      <c r="W6" s="13" t="str">
        <f t="shared" si="2"/>
        <v>FAIL</v>
      </c>
      <c r="X6" s="6"/>
      <c r="Y6" s="6"/>
      <c r="Z6" s="6"/>
      <c r="AA6" s="6"/>
      <c r="AB6" s="6"/>
      <c r="AC6" s="6"/>
      <c r="AD6" s="6"/>
      <c r="AE6" s="6"/>
      <c r="AF6" s="19"/>
    </row>
    <row r="7" spans="1:32" ht="15.9" customHeight="1">
      <c r="A7" s="6"/>
      <c r="B7" s="17"/>
      <c r="C7" s="18"/>
      <c r="D7" s="9" t="s">
        <v>31</v>
      </c>
      <c r="E7" s="68" t="s">
        <v>34</v>
      </c>
      <c r="F7" s="10">
        <v>0.15</v>
      </c>
      <c r="G7" s="11"/>
      <c r="H7" s="12" t="str">
        <f>IF(G7&gt;=14,"A+",IF(G7&gt;=11,"A",IF(G7&gt;=8,"B+",IF(G7&gt;=5,"B",IF(G7&gt;=1,"C","FAIL")))))</f>
        <v>FAIL</v>
      </c>
      <c r="I7" s="11"/>
      <c r="J7" s="13" t="str">
        <f>IF(I7&gt;=14,"A+",IF(I7&gt;=11,"A",IF(I7&gt;=8,"B+",IF(I7&gt;=5,"B",IF(I7&gt;=1,"C","FAIL")))))</f>
        <v>FAIL</v>
      </c>
      <c r="K7" s="11"/>
      <c r="L7" s="12" t="str">
        <f>IF(K7&gt;=14,"A+",IF(K7&gt;=11,"A",IF(K7&gt;=8,"B+",IF(K7&gt;=5,"B",IF(K7&gt;=1,"C","FAIL")))))</f>
        <v>FAIL</v>
      </c>
      <c r="M7" s="11"/>
      <c r="N7" s="12" t="str">
        <f>IF(M7&gt;=14,"A+",IF(M7&gt;=11,"A",IF(M7&gt;=8,"B+",IF(M7&gt;=5,"B",IF(M7&gt;=1,"C","FAIL")))))</f>
        <v>FAIL</v>
      </c>
      <c r="O7" s="11"/>
      <c r="P7" s="12" t="str">
        <f>IF(O7&gt;=14,"A+",IF(O7&gt;=11,"A",IF(O7&gt;=8,"B+",IF(O7&gt;=5,"B",IF(O7&gt;=1,"C","FAIL")))))</f>
        <v>FAIL</v>
      </c>
      <c r="Q7" s="11"/>
      <c r="R7" s="12" t="str">
        <f>IF(Q7&gt;=14,"A+",IF(Q7&gt;=11,"A",IF(Q7&gt;=8,"B+",IF(Q7&gt;=5,"B",IF(Q7&gt;=1,"C","FAIL")))))</f>
        <v>FAIL</v>
      </c>
      <c r="S7" s="11"/>
      <c r="T7" s="12" t="str">
        <f>IF(S7&gt;=14,"A+",IF(S7&gt;=11,"A",IF(S7&gt;=8,"B+",IF(S7&gt;=5,"B",IF(S7&gt;=1,"C","FAIL")))))</f>
        <v>FAIL</v>
      </c>
      <c r="U7" s="14">
        <f t="shared" si="0"/>
        <v>0</v>
      </c>
      <c r="V7" s="15">
        <f t="shared" si="1"/>
        <v>0</v>
      </c>
      <c r="W7" s="13" t="str">
        <f t="shared" si="2"/>
        <v>FAIL</v>
      </c>
      <c r="X7" s="20"/>
      <c r="Y7" s="20"/>
      <c r="Z7" s="20"/>
      <c r="AA7" s="20"/>
      <c r="AB7" s="20"/>
      <c r="AC7" s="20"/>
      <c r="AD7" s="6"/>
      <c r="AE7" s="6"/>
      <c r="AF7" s="19"/>
    </row>
    <row r="8" spans="1:32" ht="14.4" customHeight="1">
      <c r="A8" s="6"/>
      <c r="B8" s="17"/>
      <c r="C8" s="18"/>
      <c r="D8" s="9"/>
      <c r="E8" s="68" t="s">
        <v>35</v>
      </c>
      <c r="F8" s="10">
        <v>0.15</v>
      </c>
      <c r="G8" s="14"/>
      <c r="H8" s="12" t="str">
        <f>IF(G8&gt;=14,"A+",IF(G8&gt;=11,"A",IF(G8&gt;=8,"B+",IF(G8&gt;=5,"B",IF(G8&gt;=1,"C","FAIL")))))</f>
        <v>FAIL</v>
      </c>
      <c r="I8" s="14"/>
      <c r="J8" s="13" t="str">
        <f>IF(I8&gt;=14,"A+",IF(I8&gt;=11,"A",IF(I8&gt;=8,"B+",IF(I8&gt;=5,"B",IF(I8&gt;=1,"C","FAIL")))))</f>
        <v>FAIL</v>
      </c>
      <c r="K8" s="14"/>
      <c r="L8" s="12" t="str">
        <f>IF(K8&gt;=14,"A+",IF(K8&gt;=11,"A",IF(K8&gt;=8,"B+",IF(K8&gt;=5,"B",IF(K8&gt;=1,"C","FAIL")))))</f>
        <v>FAIL</v>
      </c>
      <c r="M8" s="14"/>
      <c r="N8" s="12" t="str">
        <f>IF(M8&gt;=14,"A+",IF(M8&gt;=11,"A",IF(M8&gt;=8,"B+",IF(M8&gt;=5,"B",IF(M8&gt;=1,"C","FAIL")))))</f>
        <v>FAIL</v>
      </c>
      <c r="O8" s="14"/>
      <c r="P8" s="12" t="str">
        <f>IF(O8&gt;=14,"A+",IF(O8&gt;=11,"A",IF(O8&gt;=8,"B+",IF(O8&gt;=5,"B",IF(O8&gt;=1,"C","FAIL")))))</f>
        <v>FAIL</v>
      </c>
      <c r="Q8" s="14"/>
      <c r="R8" s="12" t="str">
        <f>IF(Q8&gt;=14,"A+",IF(Q8&gt;=11,"A",IF(Q8&gt;=8,"B+",IF(Q8&gt;=5,"B",IF(Q8&gt;=1,"C","FAIL")))))</f>
        <v>FAIL</v>
      </c>
      <c r="S8" s="14"/>
      <c r="T8" s="12" t="str">
        <f>IF(S8&gt;=14,"A+",IF(S8&gt;=11,"A",IF(S8&gt;=8,"B+",IF(S8&gt;=5,"B",IF(S8&gt;=1,"C","FAIL")))))</f>
        <v>FAIL</v>
      </c>
      <c r="U8" s="14">
        <f t="shared" si="0"/>
        <v>0</v>
      </c>
      <c r="V8" s="15">
        <f t="shared" si="1"/>
        <v>0</v>
      </c>
      <c r="W8" s="13" t="str">
        <f t="shared" si="2"/>
        <v>FAIL</v>
      </c>
      <c r="X8" s="21"/>
      <c r="Y8" s="21"/>
      <c r="Z8" s="21"/>
      <c r="AA8" s="21"/>
      <c r="AB8" s="21"/>
      <c r="AC8" s="21"/>
      <c r="AD8" s="6"/>
      <c r="AE8" s="6"/>
      <c r="AF8" s="19"/>
    </row>
    <row r="9" spans="1:32" ht="15.9" customHeight="1">
      <c r="A9" s="6"/>
      <c r="B9" s="17"/>
      <c r="C9" s="18"/>
      <c r="D9" s="9"/>
      <c r="E9" s="69" t="s">
        <v>9</v>
      </c>
      <c r="F9" s="10">
        <v>0.6</v>
      </c>
      <c r="G9" s="14">
        <f>SUM(G5:G8)</f>
        <v>0</v>
      </c>
      <c r="H9" s="12" t="str">
        <f>IF(G9&gt;=54,"A+",IF(G9&gt;=42,"A",IF(G9&gt;=30,"B+",IF(G9&gt;=18,"B",IF(G9&gt;=1,"C","FAIL")))))</f>
        <v>FAIL</v>
      </c>
      <c r="I9" s="14">
        <f>SUM(I5:I8)</f>
        <v>0</v>
      </c>
      <c r="J9" s="13" t="str">
        <f>IF(I9&gt;=54,"A+",IF(I9&gt;=42,"A",IF(I9&gt;=30,"B+",IF(I9&gt;=18,"B",IF(I9&gt;=1,"C","FAIL")))))</f>
        <v>FAIL</v>
      </c>
      <c r="K9" s="14">
        <f>SUM(K5:K8)</f>
        <v>0</v>
      </c>
      <c r="L9" s="12" t="str">
        <f>IF(K9&gt;=54,"A+",IF(K9&gt;=42,"A",IF(K9&gt;=30,"B+",IF(K9&gt;=18,"B",IF(K9&gt;=1,"C","FAIL")))))</f>
        <v>FAIL</v>
      </c>
      <c r="M9" s="14">
        <f>SUM(M5:M8)</f>
        <v>0</v>
      </c>
      <c r="N9" s="12" t="str">
        <f>IF(M9&gt;=54,"A+",IF(M9&gt;=42,"A",IF(M9&gt;=30,"B+",IF(M9&gt;=18,"B",IF(M9&gt;=1,"C","FAIL")))))</f>
        <v>FAIL</v>
      </c>
      <c r="O9" s="14">
        <f>SUM(O5:O8)</f>
        <v>0</v>
      </c>
      <c r="P9" s="12" t="str">
        <f>IF(O9&gt;=54,"A+",IF(O9&gt;=42,"A",IF(O9&gt;=30,"B+",IF(O9&gt;=18,"B",IF(O9&gt;=1,"C","FAIL")))))</f>
        <v>FAIL</v>
      </c>
      <c r="Q9" s="14">
        <f>SUM(Q5:Q8)</f>
        <v>0</v>
      </c>
      <c r="R9" s="12" t="str">
        <f>IF(Q9&gt;=54,"A+",IF(Q9&gt;=42,"A",IF(Q9&gt;=30,"B+",IF(Q9&gt;=18,"B",IF(Q9&gt;=1,"C","FAIL")))))</f>
        <v>FAIL</v>
      </c>
      <c r="S9" s="14">
        <f>SUM(S5:S8)</f>
        <v>0</v>
      </c>
      <c r="T9" s="12" t="str">
        <f>IF(S9&gt;=54,"A+",IF(S9&gt;=42,"A",IF(S9&gt;=30,"B+",IF(S9&gt;=18,"B",IF(S9&gt;=1,"C","FAIL")))))</f>
        <v>FAIL</v>
      </c>
      <c r="U9" s="14">
        <f t="shared" si="0"/>
        <v>0</v>
      </c>
      <c r="V9" s="15">
        <f>SUM(U9*100/420)</f>
        <v>0</v>
      </c>
      <c r="W9" s="13" t="str">
        <f t="shared" si="2"/>
        <v>FAIL</v>
      </c>
      <c r="X9" s="21"/>
      <c r="Y9" s="21"/>
      <c r="Z9" s="21"/>
      <c r="AA9" s="21"/>
      <c r="AB9" s="21"/>
      <c r="AC9" s="21"/>
      <c r="AD9" s="6"/>
      <c r="AE9" s="6"/>
      <c r="AF9" s="19"/>
    </row>
    <row r="10" spans="1:32" ht="13.8" customHeight="1">
      <c r="A10" s="6"/>
      <c r="B10" s="17"/>
      <c r="C10" s="18"/>
      <c r="D10" s="9"/>
      <c r="E10" s="68" t="s">
        <v>36</v>
      </c>
      <c r="F10" s="10">
        <v>0.4</v>
      </c>
      <c r="G10" s="11"/>
      <c r="H10" s="12" t="str">
        <f>IF(G10&gt;=36,"A+",IF(G10&gt;=28,"A",IF(G10&gt;=20,"B+",IF(G10&gt;=12,"B",IF(G10&gt;=1,"C","FAIL")))))</f>
        <v>FAIL</v>
      </c>
      <c r="I10" s="11"/>
      <c r="J10" s="13" t="str">
        <f>IF(I10&gt;=36,"A+",IF(I10&gt;=28,"A",IF(I10&gt;=20,"B+",IF(I10&gt;=12,"B",IF(I10&gt;=1,"C","FAIL")))))</f>
        <v>FAIL</v>
      </c>
      <c r="K10" s="11"/>
      <c r="L10" s="12" t="str">
        <f>IF(K10&gt;=36,"A+",IF(K10&gt;=28,"A",IF(K10&gt;=20,"B+",IF(K10&gt;=12,"B",IF(K10&gt;=1,"C","FAIL")))))</f>
        <v>FAIL</v>
      </c>
      <c r="M10" s="11"/>
      <c r="N10" s="12" t="str">
        <f>IF(M10&gt;=36,"A+",IF(M10&gt;=28,"A",IF(M10&gt;=20,"B+",IF(M10&gt;=12,"B",IF(M10&gt;=1,"C","FAIL")))))</f>
        <v>FAIL</v>
      </c>
      <c r="O10" s="11"/>
      <c r="P10" s="12" t="str">
        <f>IF(O10&gt;=36,"A+",IF(O10&gt;=28,"A",IF(O10&gt;=20,"B+",IF(O10&gt;=12,"B",IF(O10&gt;=1,"C","FAIL")))))</f>
        <v>FAIL</v>
      </c>
      <c r="Q10" s="11"/>
      <c r="R10" s="12" t="str">
        <f>IF(Q10&gt;=36,"A+",IF(Q10&gt;=28,"A",IF(Q10&gt;=20,"B+",IF(Q10&gt;=12,"B",IF(Q10&gt;=1,"C","FAIL")))))</f>
        <v>FAIL</v>
      </c>
      <c r="S10" s="11"/>
      <c r="T10" s="12" t="str">
        <f>IF(S10&gt;=36,"A+",IF(S10&gt;=28,"A",IF(S10&gt;=20,"B+",IF(S10&gt;=12,"B",IF(S10&gt;=1,"C","FAIL")))))</f>
        <v>FAIL</v>
      </c>
      <c r="U10" s="14">
        <f t="shared" si="0"/>
        <v>0</v>
      </c>
      <c r="V10" s="15">
        <f>SUM(U10*100/280)</f>
        <v>0</v>
      </c>
      <c r="W10" s="13" t="str">
        <f t="shared" si="2"/>
        <v>FAIL</v>
      </c>
      <c r="X10" s="21"/>
      <c r="Y10" s="21"/>
      <c r="Z10" s="21"/>
      <c r="AA10" s="21"/>
      <c r="AB10" s="21"/>
      <c r="AC10" s="21"/>
      <c r="AD10" s="6"/>
      <c r="AE10" s="6"/>
      <c r="AF10" s="19"/>
    </row>
    <row r="11" spans="1:32" ht="18" customHeight="1">
      <c r="A11" s="6"/>
      <c r="B11" s="22"/>
      <c r="C11" s="23"/>
      <c r="D11" s="67" t="s">
        <v>9</v>
      </c>
      <c r="E11" s="6"/>
      <c r="F11" s="10">
        <v>1</v>
      </c>
      <c r="G11" s="24">
        <f>SUM(G9:G10)</f>
        <v>0</v>
      </c>
      <c r="H11" s="12" t="str">
        <f>IF(G11&gt;=90,"A+",IF(G11&gt;=70,"A",IF(G11&gt;=50,"B+",IF(G11&gt;=30,"B",IF(G11&gt;=1,"C","FAIL")))))</f>
        <v>FAIL</v>
      </c>
      <c r="I11" s="24">
        <f>SUM(I9:I10)</f>
        <v>0</v>
      </c>
      <c r="J11" s="13" t="str">
        <f>IF(I11&gt;=90,"A+",IF(I11&gt;=70,"A",IF(I11&gt;=50,"B+",IF(I11&gt;=30,"B",IF(I11&gt;=1,"C","FAIL")))))</f>
        <v>FAIL</v>
      </c>
      <c r="K11" s="24">
        <f>SUM(K9:K10)</f>
        <v>0</v>
      </c>
      <c r="L11" s="12" t="str">
        <f>IF(K11&gt;=90,"A+",IF(K11&gt;=70,"A",IF(K11&gt;=50,"B+",IF(K11&gt;=30,"B",IF(K11&gt;=1,"C","FAIL")))))</f>
        <v>FAIL</v>
      </c>
      <c r="M11" s="24">
        <f>SUM(M9:M10)</f>
        <v>0</v>
      </c>
      <c r="N11" s="12" t="str">
        <f>IF(M11&gt;=90,"A+",IF(M11&gt;=70,"A",IF(M11&gt;=50,"B+",IF(M11&gt;=30,"B",IF(M11&gt;=1,"C","FAIL")))))</f>
        <v>FAIL</v>
      </c>
      <c r="O11" s="24">
        <f>SUM(O9:O10)</f>
        <v>0</v>
      </c>
      <c r="P11" s="12" t="str">
        <f>IF(O11&gt;=90,"A+",IF(O11&gt;=70,"A",IF(O11&gt;=50,"B+",IF(O11&gt;=30,"B",IF(O11&gt;=1,"C","FAIL")))))</f>
        <v>FAIL</v>
      </c>
      <c r="Q11" s="24">
        <f>SUM(Q9:Q10)</f>
        <v>0</v>
      </c>
      <c r="R11" s="12" t="str">
        <f>IF(Q11&gt;=90,"A+",IF(Q11&gt;=70,"A",IF(Q11&gt;=50,"B+",IF(Q11&gt;=30,"B",IF(Q11&gt;=1,"C","FAIL")))))</f>
        <v>FAIL</v>
      </c>
      <c r="S11" s="24">
        <f>SUM(S9:S10)</f>
        <v>0</v>
      </c>
      <c r="T11" s="12" t="str">
        <f>IF(S11&gt;=90,"A+",IF(S11&gt;=70,"A",IF(S11&gt;=50,"B+",IF(S11&gt;=30,"B",IF(S11&gt;=1,"C","FAIL")))))</f>
        <v>FAIL</v>
      </c>
      <c r="U11" s="14">
        <f t="shared" si="0"/>
        <v>0</v>
      </c>
      <c r="V11" s="25">
        <f>SUM(U11*100/700)</f>
        <v>0</v>
      </c>
      <c r="W11" s="13" t="str">
        <f t="shared" si="2"/>
        <v>FAIL</v>
      </c>
      <c r="X11" s="26"/>
      <c r="Y11" s="26"/>
      <c r="Z11" s="26"/>
      <c r="AA11" s="26"/>
      <c r="AB11" s="26"/>
      <c r="AC11" s="26"/>
      <c r="AD11" s="27">
        <f>SUM(AD5:AD10)</f>
        <v>0</v>
      </c>
      <c r="AE11" s="27">
        <f>SUM(AE5:AE10)</f>
        <v>0</v>
      </c>
      <c r="AF11" s="28"/>
    </row>
    <row r="12" spans="1:32" ht="19.8" customHeight="1">
      <c r="A12" s="6">
        <v>2</v>
      </c>
      <c r="B12" s="7"/>
      <c r="C12" s="8"/>
      <c r="D12" s="66" t="s">
        <v>30</v>
      </c>
      <c r="E12" s="68" t="s">
        <v>32</v>
      </c>
      <c r="F12" s="10">
        <v>0.15</v>
      </c>
      <c r="G12" s="11"/>
      <c r="H12" s="12" t="str">
        <f>IF(G12&gt;=14,"A+",IF(G12&gt;=11,"A",IF(G12&gt;=8,"B+",IF(G12&gt;=5,"B",IF(G12&gt;=1,"C","FAIL")))))</f>
        <v>FAIL</v>
      </c>
      <c r="I12" s="11"/>
      <c r="J12" s="13" t="str">
        <f>IF(I12&gt;=14,"A+",IF(I12&gt;=11,"A",IF(I12&gt;=8,"B+",IF(I12&gt;=5,"B",IF(I12&gt;=1,"C","FAIL")))))</f>
        <v>FAIL</v>
      </c>
      <c r="K12" s="11"/>
      <c r="L12" s="12" t="str">
        <f>IF(K12&gt;=14,"A+",IF(K12&gt;=11,"A",IF(K12&gt;=8,"B+",IF(K12&gt;=5,"B",IF(K12&gt;=1,"C","FAIL")))))</f>
        <v>FAIL</v>
      </c>
      <c r="M12" s="11"/>
      <c r="N12" s="12" t="str">
        <f>IF(M12&gt;=14,"A+",IF(M12&gt;=11,"A",IF(M12&gt;=8,"B+",IF(M12&gt;=5,"B",IF(M12&gt;=1,"C","FAIL")))))</f>
        <v>FAIL</v>
      </c>
      <c r="O12" s="11"/>
      <c r="P12" s="12" t="str">
        <f>IF(O12&gt;=14,"A+",IF(O12&gt;=11,"A",IF(O12&gt;=8,"B+",IF(O12&gt;=5,"B",IF(O12&gt;=1,"C","FAIL")))))</f>
        <v>FAIL</v>
      </c>
      <c r="Q12" s="11"/>
      <c r="R12" s="12" t="str">
        <f>IF(Q12&gt;=14,"A+",IF(Q12&gt;=11,"A",IF(Q12&gt;=8,"B+",IF(Q12&gt;=5,"B",IF(Q12&gt;=1,"C","FAIL")))))</f>
        <v>FAIL</v>
      </c>
      <c r="S12" s="11"/>
      <c r="T12" s="12" t="str">
        <f>IF(S12&gt;=14,"A+",IF(S12&gt;=11,"A",IF(S12&gt;=8,"B+",IF(S12&gt;=5,"B",IF(S12&gt;=1,"C","FAIL")))))</f>
        <v>FAIL</v>
      </c>
      <c r="U12" s="14">
        <f t="shared" si="0"/>
        <v>0</v>
      </c>
      <c r="V12" s="15">
        <f>SUM(U12*100/105)</f>
        <v>0</v>
      </c>
      <c r="W12" s="13" t="str">
        <f t="shared" si="2"/>
        <v>FAIL</v>
      </c>
      <c r="X12" s="6"/>
      <c r="Y12" s="6"/>
      <c r="Z12" s="6"/>
      <c r="AA12" s="6"/>
      <c r="AB12" s="6"/>
      <c r="AC12" s="6"/>
      <c r="AD12" s="6"/>
      <c r="AE12" s="6"/>
      <c r="AF12" s="16"/>
    </row>
    <row r="13" spans="1:32" ht="18.600000000000001" customHeight="1">
      <c r="A13" s="6"/>
      <c r="B13" s="17"/>
      <c r="C13" s="18"/>
      <c r="D13" s="66"/>
      <c r="E13" s="68" t="s">
        <v>33</v>
      </c>
      <c r="F13" s="10">
        <v>0.15</v>
      </c>
      <c r="G13" s="11"/>
      <c r="H13" s="12" t="str">
        <f>IF(G13&gt;=14,"A+",IF(G13&gt;=11,"A",IF(G13&gt;=8,"B+",IF(G13&gt;=5,"B",IF(G13&gt;=1,"C","FAIL")))))</f>
        <v>FAIL</v>
      </c>
      <c r="I13" s="11"/>
      <c r="J13" s="13" t="str">
        <f>IF(I13&gt;=14,"A+",IF(I13&gt;=11,"A",IF(I13&gt;=8,"B+",IF(I13&gt;=5,"B",IF(I13&gt;=1,"C","FAIL")))))</f>
        <v>FAIL</v>
      </c>
      <c r="K13" s="11"/>
      <c r="L13" s="12" t="str">
        <f>IF(K13&gt;=14,"A+",IF(K13&gt;=11,"A",IF(K13&gt;=8,"B+",IF(K13&gt;=5,"B",IF(K13&gt;=1,"C","FAIL")))))</f>
        <v>FAIL</v>
      </c>
      <c r="M13" s="11"/>
      <c r="N13" s="12" t="str">
        <f>IF(M13&gt;=14,"A+",IF(M13&gt;=11,"A",IF(M13&gt;=8,"B+",IF(M13&gt;=5,"B",IF(M13&gt;=1,"C","FAIL")))))</f>
        <v>FAIL</v>
      </c>
      <c r="O13" s="11"/>
      <c r="P13" s="12" t="str">
        <f>IF(O13&gt;=14,"A+",IF(O13&gt;=11,"A",IF(O13&gt;=8,"B+",IF(O13&gt;=5,"B",IF(O13&gt;=1,"C","FAIL")))))</f>
        <v>FAIL</v>
      </c>
      <c r="Q13" s="11"/>
      <c r="R13" s="12" t="str">
        <f>IF(Q13&gt;=14,"A+",IF(Q13&gt;=11,"A",IF(Q13&gt;=8,"B+",IF(Q13&gt;=5,"B",IF(Q13&gt;=1,"C","FAIL")))))</f>
        <v>FAIL</v>
      </c>
      <c r="S13" s="11"/>
      <c r="T13" s="12" t="str">
        <f>IF(S13&gt;=14,"A+",IF(S13&gt;=11,"A",IF(S13&gt;=8,"B+",IF(S13&gt;=5,"B",IF(S13&gt;=1,"C","FAIL")))))</f>
        <v>FAIL</v>
      </c>
      <c r="U13" s="14">
        <f t="shared" si="0"/>
        <v>0</v>
      </c>
      <c r="V13" s="15">
        <f t="shared" ref="V13:V15" si="3">SUM(U13*100/105)</f>
        <v>0</v>
      </c>
      <c r="W13" s="13" t="str">
        <f t="shared" si="2"/>
        <v>FAIL</v>
      </c>
      <c r="X13" s="6"/>
      <c r="Y13" s="6"/>
      <c r="Z13" s="6"/>
      <c r="AA13" s="6"/>
      <c r="AB13" s="6"/>
      <c r="AC13" s="6"/>
      <c r="AD13" s="6"/>
      <c r="AE13" s="6"/>
      <c r="AF13" s="19"/>
    </row>
    <row r="14" spans="1:32" ht="14.4" customHeight="1">
      <c r="A14" s="6"/>
      <c r="B14" s="17"/>
      <c r="C14" s="18"/>
      <c r="D14" s="9" t="s">
        <v>31</v>
      </c>
      <c r="E14" s="68" t="s">
        <v>34</v>
      </c>
      <c r="F14" s="10">
        <v>0.15</v>
      </c>
      <c r="G14" s="11"/>
      <c r="H14" s="12" t="str">
        <f>IF(G14&gt;=14,"A+",IF(G14&gt;=11,"A",IF(G14&gt;=8,"B+",IF(G14&gt;=5,"B",IF(G14&gt;=1,"C","FAIL")))))</f>
        <v>FAIL</v>
      </c>
      <c r="I14" s="11"/>
      <c r="J14" s="13" t="str">
        <f>IF(I14&gt;=14,"A+",IF(I14&gt;=11,"A",IF(I14&gt;=8,"B+",IF(I14&gt;=5,"B",IF(I14&gt;=1,"C","FAIL")))))</f>
        <v>FAIL</v>
      </c>
      <c r="K14" s="11"/>
      <c r="L14" s="12" t="str">
        <f>IF(K14&gt;=14,"A+",IF(K14&gt;=11,"A",IF(K14&gt;=8,"B+",IF(K14&gt;=5,"B",IF(K14&gt;=1,"C","FAIL")))))</f>
        <v>FAIL</v>
      </c>
      <c r="M14" s="11"/>
      <c r="N14" s="12" t="str">
        <f>IF(M14&gt;=14,"A+",IF(M14&gt;=11,"A",IF(M14&gt;=8,"B+",IF(M14&gt;=5,"B",IF(M14&gt;=1,"C","FAIL")))))</f>
        <v>FAIL</v>
      </c>
      <c r="O14" s="11"/>
      <c r="P14" s="12" t="str">
        <f>IF(O14&gt;=14,"A+",IF(O14&gt;=11,"A",IF(O14&gt;=8,"B+",IF(O14&gt;=5,"B",IF(O14&gt;=1,"C","FAIL")))))</f>
        <v>FAIL</v>
      </c>
      <c r="Q14" s="11"/>
      <c r="R14" s="12" t="str">
        <f>IF(Q14&gt;=14,"A+",IF(Q14&gt;=11,"A",IF(Q14&gt;=8,"B+",IF(Q14&gt;=5,"B",IF(Q14&gt;=1,"C","FAIL")))))</f>
        <v>FAIL</v>
      </c>
      <c r="S14" s="11"/>
      <c r="T14" s="12" t="str">
        <f>IF(S14&gt;=14,"A+",IF(S14&gt;=11,"A",IF(S14&gt;=8,"B+",IF(S14&gt;=5,"B",IF(S14&gt;=1,"C","FAIL")))))</f>
        <v>FAIL</v>
      </c>
      <c r="U14" s="14">
        <f t="shared" si="0"/>
        <v>0</v>
      </c>
      <c r="V14" s="15">
        <f t="shared" si="3"/>
        <v>0</v>
      </c>
      <c r="W14" s="13" t="str">
        <f t="shared" si="2"/>
        <v>FAIL</v>
      </c>
      <c r="X14" s="20"/>
      <c r="Y14" s="20"/>
      <c r="Z14" s="20"/>
      <c r="AA14" s="20"/>
      <c r="AB14" s="20"/>
      <c r="AC14" s="20"/>
      <c r="AD14" s="6"/>
      <c r="AE14" s="6"/>
      <c r="AF14" s="19"/>
    </row>
    <row r="15" spans="1:32" ht="14.4" customHeight="1">
      <c r="A15" s="6"/>
      <c r="B15" s="17"/>
      <c r="C15" s="18"/>
      <c r="D15" s="9"/>
      <c r="E15" s="68" t="s">
        <v>35</v>
      </c>
      <c r="F15" s="10">
        <v>0.15</v>
      </c>
      <c r="G15" s="14"/>
      <c r="H15" s="12" t="str">
        <f>IF(G15&gt;=14,"A+",IF(G15&gt;=11,"A",IF(G15&gt;=8,"B+",IF(G15&gt;=5,"B",IF(G15&gt;=1,"C","FAIL")))))</f>
        <v>FAIL</v>
      </c>
      <c r="I15" s="14"/>
      <c r="J15" s="13" t="str">
        <f>IF(I15&gt;=14,"A+",IF(I15&gt;=11,"A",IF(I15&gt;=8,"B+",IF(I15&gt;=5,"B",IF(I15&gt;=1,"C","FAIL")))))</f>
        <v>FAIL</v>
      </c>
      <c r="K15" s="14"/>
      <c r="L15" s="12" t="str">
        <f>IF(K15&gt;=14,"A+",IF(K15&gt;=11,"A",IF(K15&gt;=8,"B+",IF(K15&gt;=5,"B",IF(K15&gt;=1,"C","FAIL")))))</f>
        <v>FAIL</v>
      </c>
      <c r="M15" s="14"/>
      <c r="N15" s="12" t="str">
        <f>IF(M15&gt;=14,"A+",IF(M15&gt;=11,"A",IF(M15&gt;=8,"B+",IF(M15&gt;=5,"B",IF(M15&gt;=1,"C","FAIL")))))</f>
        <v>FAIL</v>
      </c>
      <c r="O15" s="14"/>
      <c r="P15" s="12" t="str">
        <f>IF(O15&gt;=14,"A+",IF(O15&gt;=11,"A",IF(O15&gt;=8,"B+",IF(O15&gt;=5,"B",IF(O15&gt;=1,"C","FAIL")))))</f>
        <v>FAIL</v>
      </c>
      <c r="Q15" s="14"/>
      <c r="R15" s="12" t="str">
        <f>IF(Q15&gt;=14,"A+",IF(Q15&gt;=11,"A",IF(Q15&gt;=8,"B+",IF(Q15&gt;=5,"B",IF(Q15&gt;=1,"C","FAIL")))))</f>
        <v>FAIL</v>
      </c>
      <c r="S15" s="14"/>
      <c r="T15" s="12" t="str">
        <f>IF(S15&gt;=14,"A+",IF(S15&gt;=11,"A",IF(S15&gt;=8,"B+",IF(S15&gt;=5,"B",IF(S15&gt;=1,"C","FAIL")))))</f>
        <v>FAIL</v>
      </c>
      <c r="U15" s="14">
        <f t="shared" si="0"/>
        <v>0</v>
      </c>
      <c r="V15" s="15">
        <f t="shared" si="3"/>
        <v>0</v>
      </c>
      <c r="W15" s="13" t="str">
        <f t="shared" si="2"/>
        <v>FAIL</v>
      </c>
      <c r="X15" s="21"/>
      <c r="Y15" s="21"/>
      <c r="Z15" s="21"/>
      <c r="AA15" s="21"/>
      <c r="AB15" s="21"/>
      <c r="AC15" s="21"/>
      <c r="AD15" s="6"/>
      <c r="AE15" s="6"/>
      <c r="AF15" s="19"/>
    </row>
    <row r="16" spans="1:32" ht="15.9" customHeight="1">
      <c r="A16" s="6"/>
      <c r="B16" s="17"/>
      <c r="C16" s="18"/>
      <c r="D16" s="9"/>
      <c r="E16" s="69" t="s">
        <v>9</v>
      </c>
      <c r="F16" s="10">
        <v>0.6</v>
      </c>
      <c r="G16" s="14">
        <f>SUM(G12:G15)</f>
        <v>0</v>
      </c>
      <c r="H16" s="12" t="str">
        <f>IF(G16&gt;=54,"A+",IF(G16&gt;=42,"A",IF(G16&gt;=30,"B+",IF(G16&gt;=18,"B",IF(G16&gt;=1,"C","FAIL")))))</f>
        <v>FAIL</v>
      </c>
      <c r="I16" s="14">
        <f>SUM(I12:I15)</f>
        <v>0</v>
      </c>
      <c r="J16" s="13" t="str">
        <f>IF(I16&gt;=54,"A+",IF(I16&gt;=42,"A",IF(I16&gt;=30,"B+",IF(I16&gt;=18,"B",IF(I16&gt;=1,"C","FAIL")))))</f>
        <v>FAIL</v>
      </c>
      <c r="K16" s="14">
        <f>SUM(K12:K15)</f>
        <v>0</v>
      </c>
      <c r="L16" s="12" t="str">
        <f>IF(K16&gt;=54,"A+",IF(K16&gt;=42,"A",IF(K16&gt;=30,"B+",IF(K16&gt;=18,"B",IF(K16&gt;=1,"C","FAIL")))))</f>
        <v>FAIL</v>
      </c>
      <c r="M16" s="14">
        <f>SUM(M12:M15)</f>
        <v>0</v>
      </c>
      <c r="N16" s="12" t="str">
        <f>IF(M16&gt;=54,"A+",IF(M16&gt;=42,"A",IF(M16&gt;=30,"B+",IF(M16&gt;=18,"B",IF(M16&gt;=1,"C","FAIL")))))</f>
        <v>FAIL</v>
      </c>
      <c r="O16" s="14">
        <f>SUM(O12:O15)</f>
        <v>0</v>
      </c>
      <c r="P16" s="12" t="str">
        <f>IF(O16&gt;=54,"A+",IF(O16&gt;=42,"A",IF(O16&gt;=30,"B+",IF(O16&gt;=18,"B",IF(O16&gt;=1,"C","FAIL")))))</f>
        <v>FAIL</v>
      </c>
      <c r="Q16" s="14">
        <f>SUM(Q12:Q15)</f>
        <v>0</v>
      </c>
      <c r="R16" s="12" t="str">
        <f>IF(Q16&gt;=54,"A+",IF(Q16&gt;=42,"A",IF(Q16&gt;=30,"B+",IF(Q16&gt;=18,"B",IF(Q16&gt;=1,"C","FAIL")))))</f>
        <v>FAIL</v>
      </c>
      <c r="S16" s="14">
        <f>SUM(S12:S15)</f>
        <v>0</v>
      </c>
      <c r="T16" s="12" t="str">
        <f>IF(S16&gt;=54,"A+",IF(S16&gt;=42,"A",IF(S16&gt;=30,"B+",IF(S16&gt;=18,"B",IF(S16&gt;=1,"C","FAIL")))))</f>
        <v>FAIL</v>
      </c>
      <c r="U16" s="14">
        <f t="shared" si="0"/>
        <v>0</v>
      </c>
      <c r="V16" s="15">
        <f>SUM(U16*100/420)</f>
        <v>0</v>
      </c>
      <c r="W16" s="13" t="str">
        <f t="shared" si="2"/>
        <v>FAIL</v>
      </c>
      <c r="X16" s="21"/>
      <c r="Y16" s="21"/>
      <c r="Z16" s="21"/>
      <c r="AA16" s="21"/>
      <c r="AB16" s="21"/>
      <c r="AC16" s="21"/>
      <c r="AD16" s="6"/>
      <c r="AE16" s="6"/>
      <c r="AF16" s="19"/>
    </row>
    <row r="17" spans="1:32" ht="13.2" customHeight="1">
      <c r="A17" s="6"/>
      <c r="B17" s="17"/>
      <c r="C17" s="18"/>
      <c r="D17" s="9"/>
      <c r="E17" s="68" t="s">
        <v>36</v>
      </c>
      <c r="F17" s="10">
        <v>0.4</v>
      </c>
      <c r="G17" s="11"/>
      <c r="H17" s="12" t="str">
        <f>IF(G17&gt;=36,"A+",IF(G17&gt;=28,"A",IF(G17&gt;=20,"B+",IF(G17&gt;=12,"B",IF(G17&gt;=1,"C","FAIL")))))</f>
        <v>FAIL</v>
      </c>
      <c r="I17" s="11"/>
      <c r="J17" s="13" t="str">
        <f>IF(I17&gt;=36,"A+",IF(I17&gt;=28,"A",IF(I17&gt;=20,"B+",IF(I17&gt;=12,"B",IF(I17&gt;=1,"C","FAIL")))))</f>
        <v>FAIL</v>
      </c>
      <c r="K17" s="11"/>
      <c r="L17" s="12" t="str">
        <f>IF(K17&gt;=36,"A+",IF(K17&gt;=28,"A",IF(K17&gt;=20,"B+",IF(K17&gt;=12,"B",IF(K17&gt;=1,"C","FAIL")))))</f>
        <v>FAIL</v>
      </c>
      <c r="M17" s="11"/>
      <c r="N17" s="12" t="str">
        <f>IF(M17&gt;=36,"A+",IF(M17&gt;=28,"A",IF(M17&gt;=20,"B+",IF(M17&gt;=12,"B",IF(M17&gt;=1,"C","FAIL")))))</f>
        <v>FAIL</v>
      </c>
      <c r="O17" s="11"/>
      <c r="P17" s="12" t="str">
        <f>IF(O17&gt;=36,"A+",IF(O17&gt;=28,"A",IF(O17&gt;=20,"B+",IF(O17&gt;=12,"B",IF(O17&gt;=1,"C","FAIL")))))</f>
        <v>FAIL</v>
      </c>
      <c r="Q17" s="11"/>
      <c r="R17" s="12" t="str">
        <f>IF(Q17&gt;=36,"A+",IF(Q17&gt;=28,"A",IF(Q17&gt;=20,"B+",IF(Q17&gt;=12,"B",IF(Q17&gt;=1,"C","FAIL")))))</f>
        <v>FAIL</v>
      </c>
      <c r="S17" s="11"/>
      <c r="T17" s="12" t="str">
        <f>IF(S17&gt;=36,"A+",IF(S17&gt;=28,"A",IF(S17&gt;=20,"B+",IF(S17&gt;=12,"B",IF(S17&gt;=1,"C","FAIL")))))</f>
        <v>FAIL</v>
      </c>
      <c r="U17" s="14">
        <f t="shared" si="0"/>
        <v>0</v>
      </c>
      <c r="V17" s="15">
        <f>SUM(U17*100/280)</f>
        <v>0</v>
      </c>
      <c r="W17" s="13" t="str">
        <f t="shared" si="2"/>
        <v>FAIL</v>
      </c>
      <c r="X17" s="21"/>
      <c r="Y17" s="21"/>
      <c r="Z17" s="21"/>
      <c r="AA17" s="21"/>
      <c r="AB17" s="21"/>
      <c r="AC17" s="21"/>
      <c r="AD17" s="6"/>
      <c r="AE17" s="6"/>
      <c r="AF17" s="19"/>
    </row>
    <row r="18" spans="1:32" ht="15.9" customHeight="1">
      <c r="A18" s="6"/>
      <c r="B18" s="22"/>
      <c r="C18" s="23"/>
      <c r="D18" s="67" t="s">
        <v>9</v>
      </c>
      <c r="E18" s="6"/>
      <c r="F18" s="10">
        <v>1</v>
      </c>
      <c r="G18" s="24">
        <f>SUM(G16:G17)</f>
        <v>0</v>
      </c>
      <c r="H18" s="12" t="str">
        <f>IF(G18&gt;=90,"A+",IF(G18&gt;=70,"A",IF(G18&gt;=50,"B+",IF(G18&gt;=30,"B",IF(G18&gt;=1,"C","FAIL")))))</f>
        <v>FAIL</v>
      </c>
      <c r="I18" s="24">
        <f>SUM(I16:I17)</f>
        <v>0</v>
      </c>
      <c r="J18" s="13" t="str">
        <f>IF(I18&gt;=90,"A+",IF(I18&gt;=70,"A",IF(I18&gt;=50,"B+",IF(I18&gt;=30,"B",IF(I18&gt;=1,"C","FAIL")))))</f>
        <v>FAIL</v>
      </c>
      <c r="K18" s="24">
        <f>SUM(K16:K17)</f>
        <v>0</v>
      </c>
      <c r="L18" s="12" t="str">
        <f>IF(K18&gt;=90,"A+",IF(K18&gt;=70,"A",IF(K18&gt;=50,"B+",IF(K18&gt;=30,"B",IF(K18&gt;=1,"C","FAIL")))))</f>
        <v>FAIL</v>
      </c>
      <c r="M18" s="24">
        <f>SUM(M16:M17)</f>
        <v>0</v>
      </c>
      <c r="N18" s="12" t="str">
        <f>IF(M18&gt;=90,"A+",IF(M18&gt;=70,"A",IF(M18&gt;=50,"B+",IF(M18&gt;=30,"B",IF(M18&gt;=1,"C","FAIL")))))</f>
        <v>FAIL</v>
      </c>
      <c r="O18" s="24">
        <f>SUM(O16:O17)</f>
        <v>0</v>
      </c>
      <c r="P18" s="12" t="str">
        <f>IF(O18&gt;=90,"A+",IF(O18&gt;=70,"A",IF(O18&gt;=50,"B+",IF(O18&gt;=30,"B",IF(O18&gt;=1,"C","FAIL")))))</f>
        <v>FAIL</v>
      </c>
      <c r="Q18" s="24">
        <f>SUM(Q16:Q17)</f>
        <v>0</v>
      </c>
      <c r="R18" s="12" t="str">
        <f>IF(Q18&gt;=90,"A+",IF(Q18&gt;=70,"A",IF(Q18&gt;=50,"B+",IF(Q18&gt;=30,"B",IF(Q18&gt;=1,"C","FAIL")))))</f>
        <v>FAIL</v>
      </c>
      <c r="S18" s="24">
        <f>SUM(S16:S17)</f>
        <v>0</v>
      </c>
      <c r="T18" s="12" t="str">
        <f>IF(S18&gt;=90,"A+",IF(S18&gt;=70,"A",IF(S18&gt;=50,"B+",IF(S18&gt;=30,"B",IF(S18&gt;=1,"C","FAIL")))))</f>
        <v>FAIL</v>
      </c>
      <c r="U18" s="14">
        <f t="shared" si="0"/>
        <v>0</v>
      </c>
      <c r="V18" s="25">
        <f>SUM(U18*100/700)</f>
        <v>0</v>
      </c>
      <c r="W18" s="13" t="str">
        <f t="shared" si="2"/>
        <v>FAIL</v>
      </c>
      <c r="X18" s="26"/>
      <c r="Y18" s="26"/>
      <c r="Z18" s="26"/>
      <c r="AA18" s="26"/>
      <c r="AB18" s="26"/>
      <c r="AC18" s="26"/>
      <c r="AD18" s="27">
        <f>SUM(AD12:AD17)</f>
        <v>0</v>
      </c>
      <c r="AE18" s="27">
        <f>SUM(AE12:AE17)</f>
        <v>0</v>
      </c>
      <c r="AF18" s="28"/>
    </row>
    <row r="19" spans="1:32" ht="20.399999999999999" customHeight="1">
      <c r="A19" s="6">
        <v>3</v>
      </c>
      <c r="B19" s="29"/>
      <c r="C19" s="30"/>
      <c r="D19" s="66" t="s">
        <v>30</v>
      </c>
      <c r="E19" s="68" t="s">
        <v>32</v>
      </c>
      <c r="F19" s="10">
        <v>0.15</v>
      </c>
      <c r="G19" s="11"/>
      <c r="H19" s="12" t="str">
        <f>IF(G19&gt;=14,"A+",IF(G19&gt;=11,"A",IF(G19&gt;=8,"B+",IF(G19&gt;=5,"B",IF(G19&gt;=1,"C","FAIL")))))</f>
        <v>FAIL</v>
      </c>
      <c r="I19" s="11"/>
      <c r="J19" s="13" t="str">
        <f>IF(I19&gt;=14,"A+",IF(I19&gt;=11,"A",IF(I19&gt;=8,"B+",IF(I19&gt;=5,"B",IF(I19&gt;=1,"C","FAIL")))))</f>
        <v>FAIL</v>
      </c>
      <c r="K19" s="11"/>
      <c r="L19" s="12" t="str">
        <f>IF(K19&gt;=14,"A+",IF(K19&gt;=11,"A",IF(K19&gt;=8,"B+",IF(K19&gt;=5,"B",IF(K19&gt;=1,"C","FAIL")))))</f>
        <v>FAIL</v>
      </c>
      <c r="M19" s="11"/>
      <c r="N19" s="12" t="str">
        <f>IF(M19&gt;=14,"A+",IF(M19&gt;=11,"A",IF(M19&gt;=8,"B+",IF(M19&gt;=5,"B",IF(M19&gt;=1,"C","FAIL")))))</f>
        <v>FAIL</v>
      </c>
      <c r="O19" s="11"/>
      <c r="P19" s="12" t="str">
        <f>IF(O19&gt;=14,"A+",IF(O19&gt;=11,"A",IF(O19&gt;=8,"B+",IF(O19&gt;=5,"B",IF(O19&gt;=1,"C","FAIL")))))</f>
        <v>FAIL</v>
      </c>
      <c r="Q19" s="11"/>
      <c r="R19" s="12" t="str">
        <f>IF(Q19&gt;=14,"A+",IF(Q19&gt;=11,"A",IF(Q19&gt;=8,"B+",IF(Q19&gt;=5,"B",IF(Q19&gt;=1,"C","FAIL")))))</f>
        <v>FAIL</v>
      </c>
      <c r="S19" s="11"/>
      <c r="T19" s="12" t="str">
        <f>IF(S19&gt;=14,"A+",IF(S19&gt;=11,"A",IF(S19&gt;=8,"B+",IF(S19&gt;=5,"B",IF(S19&gt;=1,"C","FAIL")))))</f>
        <v>FAIL</v>
      </c>
      <c r="U19" s="14">
        <f t="shared" si="0"/>
        <v>0</v>
      </c>
      <c r="V19" s="15">
        <f>SUM(U19*100/105)</f>
        <v>0</v>
      </c>
      <c r="W19" s="13" t="str">
        <f t="shared" si="2"/>
        <v>FAIL</v>
      </c>
      <c r="X19" s="6"/>
      <c r="Y19" s="6"/>
      <c r="Z19" s="6"/>
      <c r="AA19" s="6"/>
      <c r="AB19" s="6"/>
      <c r="AC19" s="6"/>
      <c r="AD19" s="6"/>
      <c r="AE19" s="6"/>
      <c r="AF19" s="31"/>
    </row>
    <row r="20" spans="1:32" ht="18.600000000000001" customHeight="1">
      <c r="A20" s="6"/>
      <c r="B20" s="29"/>
      <c r="C20" s="30"/>
      <c r="D20" s="66"/>
      <c r="E20" s="68" t="s">
        <v>33</v>
      </c>
      <c r="F20" s="10">
        <v>0.15</v>
      </c>
      <c r="G20" s="11"/>
      <c r="H20" s="12" t="str">
        <f>IF(G20&gt;=14,"A+",IF(G20&gt;=11,"A",IF(G20&gt;=8,"B+",IF(G20&gt;=5,"B",IF(G20&gt;=1,"C","FAIL")))))</f>
        <v>FAIL</v>
      </c>
      <c r="I20" s="11"/>
      <c r="J20" s="13" t="str">
        <f>IF(I20&gt;=14,"A+",IF(I20&gt;=11,"A",IF(I20&gt;=8,"B+",IF(I20&gt;=5,"B",IF(I20&gt;=1,"C","FAIL")))))</f>
        <v>FAIL</v>
      </c>
      <c r="K20" s="11"/>
      <c r="L20" s="12" t="str">
        <f>IF(K20&gt;=14,"A+",IF(K20&gt;=11,"A",IF(K20&gt;=8,"B+",IF(K20&gt;=5,"B",IF(K20&gt;=1,"C","FAIL")))))</f>
        <v>FAIL</v>
      </c>
      <c r="M20" s="11"/>
      <c r="N20" s="12" t="str">
        <f>IF(M20&gt;=14,"A+",IF(M20&gt;=11,"A",IF(M20&gt;=8,"B+",IF(M20&gt;=5,"B",IF(M20&gt;=1,"C","FAIL")))))</f>
        <v>FAIL</v>
      </c>
      <c r="O20" s="11"/>
      <c r="P20" s="12" t="str">
        <f>IF(O20&gt;=14,"A+",IF(O20&gt;=11,"A",IF(O20&gt;=8,"B+",IF(O20&gt;=5,"B",IF(O20&gt;=1,"C","FAIL")))))</f>
        <v>FAIL</v>
      </c>
      <c r="Q20" s="11"/>
      <c r="R20" s="12" t="str">
        <f>IF(Q20&gt;=14,"A+",IF(Q20&gt;=11,"A",IF(Q20&gt;=8,"B+",IF(Q20&gt;=5,"B",IF(Q20&gt;=1,"C","FAIL")))))</f>
        <v>FAIL</v>
      </c>
      <c r="S20" s="11"/>
      <c r="T20" s="12" t="str">
        <f>IF(S20&gt;=14,"A+",IF(S20&gt;=11,"A",IF(S20&gt;=8,"B+",IF(S20&gt;=5,"B",IF(S20&gt;=1,"C","FAIL")))))</f>
        <v>FAIL</v>
      </c>
      <c r="U20" s="14">
        <f t="shared" si="0"/>
        <v>0</v>
      </c>
      <c r="V20" s="15">
        <f t="shared" ref="V20:V22" si="4">SUM(U20*100/105)</f>
        <v>0</v>
      </c>
      <c r="W20" s="13" t="str">
        <f t="shared" si="2"/>
        <v>FAIL</v>
      </c>
      <c r="X20" s="6"/>
      <c r="Y20" s="6"/>
      <c r="Z20" s="6"/>
      <c r="AA20" s="6"/>
      <c r="AB20" s="6"/>
      <c r="AC20" s="6"/>
      <c r="AD20" s="6"/>
      <c r="AE20" s="6"/>
      <c r="AF20" s="31"/>
    </row>
    <row r="21" spans="1:32" ht="15.6" customHeight="1">
      <c r="A21" s="6"/>
      <c r="B21" s="29"/>
      <c r="C21" s="30"/>
      <c r="D21" s="9" t="s">
        <v>31</v>
      </c>
      <c r="E21" s="68" t="s">
        <v>34</v>
      </c>
      <c r="F21" s="10">
        <v>0.15</v>
      </c>
      <c r="G21" s="11"/>
      <c r="H21" s="12" t="str">
        <f>IF(G21&gt;=14,"A+",IF(G21&gt;=11,"A",IF(G21&gt;=8,"B+",IF(G21&gt;=5,"B",IF(G21&gt;=1,"C","FAIL")))))</f>
        <v>FAIL</v>
      </c>
      <c r="I21" s="11"/>
      <c r="J21" s="13" t="str">
        <f>IF(I21&gt;=14,"A+",IF(I21&gt;=11,"A",IF(I21&gt;=8,"B+",IF(I21&gt;=5,"B",IF(I21&gt;=1,"C","FAIL")))))</f>
        <v>FAIL</v>
      </c>
      <c r="K21" s="11"/>
      <c r="L21" s="12" t="str">
        <f>IF(K21&gt;=14,"A+",IF(K21&gt;=11,"A",IF(K21&gt;=8,"B+",IF(K21&gt;=5,"B",IF(K21&gt;=1,"C","FAIL")))))</f>
        <v>FAIL</v>
      </c>
      <c r="M21" s="11"/>
      <c r="N21" s="12" t="str">
        <f>IF(M21&gt;=14,"A+",IF(M21&gt;=11,"A",IF(M21&gt;=8,"B+",IF(M21&gt;=5,"B",IF(M21&gt;=1,"C","FAIL")))))</f>
        <v>FAIL</v>
      </c>
      <c r="O21" s="11"/>
      <c r="P21" s="12" t="str">
        <f>IF(O21&gt;=14,"A+",IF(O21&gt;=11,"A",IF(O21&gt;=8,"B+",IF(O21&gt;=5,"B",IF(O21&gt;=1,"C","FAIL")))))</f>
        <v>FAIL</v>
      </c>
      <c r="Q21" s="11"/>
      <c r="R21" s="12" t="str">
        <f>IF(Q21&gt;=14,"A+",IF(Q21&gt;=11,"A",IF(Q21&gt;=8,"B+",IF(Q21&gt;=5,"B",IF(Q21&gt;=1,"C","FAIL")))))</f>
        <v>FAIL</v>
      </c>
      <c r="S21" s="11"/>
      <c r="T21" s="12" t="str">
        <f>IF(S21&gt;=14,"A+",IF(S21&gt;=11,"A",IF(S21&gt;=8,"B+",IF(S21&gt;=5,"B",IF(S21&gt;=1,"C","FAIL")))))</f>
        <v>FAIL</v>
      </c>
      <c r="U21" s="14">
        <f t="shared" si="0"/>
        <v>0</v>
      </c>
      <c r="V21" s="15">
        <f t="shared" si="4"/>
        <v>0</v>
      </c>
      <c r="W21" s="13" t="str">
        <f t="shared" si="2"/>
        <v>FAIL</v>
      </c>
      <c r="X21" s="6"/>
      <c r="Y21" s="6"/>
      <c r="Z21" s="6"/>
      <c r="AA21" s="6"/>
      <c r="AB21" s="6"/>
      <c r="AC21" s="6"/>
      <c r="AD21" s="6"/>
      <c r="AE21" s="6"/>
      <c r="AF21" s="31"/>
    </row>
    <row r="22" spans="1:32" ht="15" customHeight="1">
      <c r="A22" s="6"/>
      <c r="B22" s="29"/>
      <c r="C22" s="30"/>
      <c r="D22" s="9"/>
      <c r="E22" s="68" t="s">
        <v>35</v>
      </c>
      <c r="F22" s="10">
        <v>0.15</v>
      </c>
      <c r="G22" s="14"/>
      <c r="H22" s="12" t="str">
        <f>IF(G22&gt;=14,"A+",IF(G22&gt;=11,"A",IF(G22&gt;=8,"B+",IF(G22&gt;=5,"B",IF(G22&gt;=1,"C","FAIL")))))</f>
        <v>FAIL</v>
      </c>
      <c r="I22" s="14"/>
      <c r="J22" s="13" t="str">
        <f>IF(I22&gt;=14,"A+",IF(I22&gt;=11,"A",IF(I22&gt;=8,"B+",IF(I22&gt;=5,"B",IF(I22&gt;=1,"C","FAIL")))))</f>
        <v>FAIL</v>
      </c>
      <c r="K22" s="14"/>
      <c r="L22" s="12" t="str">
        <f>IF(K22&gt;=14,"A+",IF(K22&gt;=11,"A",IF(K22&gt;=8,"B+",IF(K22&gt;=5,"B",IF(K22&gt;=1,"C","FAIL")))))</f>
        <v>FAIL</v>
      </c>
      <c r="M22" s="14"/>
      <c r="N22" s="12" t="str">
        <f>IF(M22&gt;=14,"A+",IF(M22&gt;=11,"A",IF(M22&gt;=8,"B+",IF(M22&gt;=5,"B",IF(M22&gt;=1,"C","FAIL")))))</f>
        <v>FAIL</v>
      </c>
      <c r="O22" s="14"/>
      <c r="P22" s="12" t="str">
        <f>IF(O22&gt;=14,"A+",IF(O22&gt;=11,"A",IF(O22&gt;=8,"B+",IF(O22&gt;=5,"B",IF(O22&gt;=1,"C","FAIL")))))</f>
        <v>FAIL</v>
      </c>
      <c r="Q22" s="14"/>
      <c r="R22" s="12" t="str">
        <f>IF(Q22&gt;=14,"A+",IF(Q22&gt;=11,"A",IF(Q22&gt;=8,"B+",IF(Q22&gt;=5,"B",IF(Q22&gt;=1,"C","FAIL")))))</f>
        <v>FAIL</v>
      </c>
      <c r="S22" s="14"/>
      <c r="T22" s="12" t="str">
        <f>IF(S22&gt;=14,"A+",IF(S22&gt;=11,"A",IF(S22&gt;=8,"B+",IF(S22&gt;=5,"B",IF(S22&gt;=1,"C","FAIL")))))</f>
        <v>FAIL</v>
      </c>
      <c r="U22" s="14">
        <f t="shared" si="0"/>
        <v>0</v>
      </c>
      <c r="V22" s="15">
        <f t="shared" si="4"/>
        <v>0</v>
      </c>
      <c r="W22" s="13" t="str">
        <f t="shared" si="2"/>
        <v>FAIL</v>
      </c>
      <c r="X22" s="6"/>
      <c r="Y22" s="6"/>
      <c r="Z22" s="6"/>
      <c r="AA22" s="6"/>
      <c r="AB22" s="6"/>
      <c r="AC22" s="6"/>
      <c r="AD22" s="6"/>
      <c r="AE22" s="6"/>
      <c r="AF22" s="31"/>
    </row>
    <row r="23" spans="1:32" ht="16.8" customHeight="1">
      <c r="A23" s="6"/>
      <c r="B23" s="29"/>
      <c r="C23" s="30"/>
      <c r="D23" s="9"/>
      <c r="E23" s="69" t="s">
        <v>9</v>
      </c>
      <c r="F23" s="10">
        <v>0.6</v>
      </c>
      <c r="G23" s="14">
        <f>SUM(G19:G22)</f>
        <v>0</v>
      </c>
      <c r="H23" s="12" t="str">
        <f>IF(G23&gt;=54,"A+",IF(G23&gt;=42,"A",IF(G23&gt;=30,"B+",IF(G23&gt;=18,"B",IF(G23&gt;=1,"C","FAIL")))))</f>
        <v>FAIL</v>
      </c>
      <c r="I23" s="14">
        <f>SUM(I19:I22)</f>
        <v>0</v>
      </c>
      <c r="J23" s="13" t="str">
        <f>IF(I23&gt;=54,"A+",IF(I23&gt;=42,"A",IF(I23&gt;=30,"B+",IF(I23&gt;=18,"B",IF(I23&gt;=1,"C","FAIL")))))</f>
        <v>FAIL</v>
      </c>
      <c r="K23" s="14">
        <f>SUM(K19:K22)</f>
        <v>0</v>
      </c>
      <c r="L23" s="12" t="str">
        <f>IF(K23&gt;=54,"A+",IF(K23&gt;=42,"A",IF(K23&gt;=30,"B+",IF(K23&gt;=18,"B",IF(K23&gt;=1,"C","FAIL")))))</f>
        <v>FAIL</v>
      </c>
      <c r="M23" s="14">
        <f>SUM(M19:M22)</f>
        <v>0</v>
      </c>
      <c r="N23" s="12" t="str">
        <f>IF(M23&gt;=54,"A+",IF(M23&gt;=42,"A",IF(M23&gt;=30,"B+",IF(M23&gt;=18,"B",IF(M23&gt;=1,"C","FAIL")))))</f>
        <v>FAIL</v>
      </c>
      <c r="O23" s="14">
        <f>SUM(O19:O22)</f>
        <v>0</v>
      </c>
      <c r="P23" s="12" t="str">
        <f>IF(O23&gt;=54,"A+",IF(O23&gt;=42,"A",IF(O23&gt;=30,"B+",IF(O23&gt;=18,"B",IF(O23&gt;=1,"C","FAIL")))))</f>
        <v>FAIL</v>
      </c>
      <c r="Q23" s="14">
        <f>SUM(Q19:Q22)</f>
        <v>0</v>
      </c>
      <c r="R23" s="12" t="str">
        <f>IF(Q23&gt;=54,"A+",IF(Q23&gt;=42,"A",IF(Q23&gt;=30,"B+",IF(Q23&gt;=18,"B",IF(Q23&gt;=1,"C","FAIL")))))</f>
        <v>FAIL</v>
      </c>
      <c r="S23" s="14">
        <f>SUM(S19:S22)</f>
        <v>0</v>
      </c>
      <c r="T23" s="12" t="str">
        <f>IF(S23&gt;=54,"A+",IF(S23&gt;=42,"A",IF(S23&gt;=30,"B+",IF(S23&gt;=18,"B",IF(S23&gt;=1,"C","FAIL")))))</f>
        <v>FAIL</v>
      </c>
      <c r="U23" s="14">
        <f t="shared" si="0"/>
        <v>0</v>
      </c>
      <c r="V23" s="15">
        <f>SUM(U23*100/420)</f>
        <v>0</v>
      </c>
      <c r="W23" s="13"/>
      <c r="X23" s="6"/>
      <c r="Y23" s="6"/>
      <c r="Z23" s="6"/>
      <c r="AA23" s="6"/>
      <c r="AB23" s="6"/>
      <c r="AC23" s="6"/>
      <c r="AD23" s="6"/>
      <c r="AE23" s="6"/>
      <c r="AF23" s="31"/>
    </row>
    <row r="24" spans="1:32" ht="16.2" customHeight="1">
      <c r="A24" s="6"/>
      <c r="B24" s="29"/>
      <c r="C24" s="30"/>
      <c r="D24" s="9"/>
      <c r="E24" s="68" t="s">
        <v>36</v>
      </c>
      <c r="F24" s="10">
        <v>0.4</v>
      </c>
      <c r="G24" s="11"/>
      <c r="H24" s="12" t="str">
        <f>IF(G24&gt;=36,"A+",IF(G24&gt;=28,"A",IF(G24&gt;=20,"B+",IF(G24&gt;=12,"B",IF(G24&gt;=1,"C","FAIL")))))</f>
        <v>FAIL</v>
      </c>
      <c r="I24" s="11"/>
      <c r="J24" s="13" t="str">
        <f>IF(I24&gt;=36,"A+",IF(I24&gt;=28,"A",IF(I24&gt;=20,"B+",IF(I24&gt;=12,"B",IF(I24&gt;=1,"C","FAIL")))))</f>
        <v>FAIL</v>
      </c>
      <c r="K24" s="11"/>
      <c r="L24" s="12" t="str">
        <f>IF(K24&gt;=36,"A+",IF(K24&gt;=28,"A",IF(K24&gt;=20,"B+",IF(K24&gt;=12,"B",IF(K24&gt;=1,"C","FAIL")))))</f>
        <v>FAIL</v>
      </c>
      <c r="M24" s="11"/>
      <c r="N24" s="12" t="str">
        <f>IF(M24&gt;=36,"A+",IF(M24&gt;=28,"A",IF(M24&gt;=20,"B+",IF(M24&gt;=12,"B",IF(M24&gt;=1,"C","FAIL")))))</f>
        <v>FAIL</v>
      </c>
      <c r="O24" s="11"/>
      <c r="P24" s="12" t="str">
        <f>IF(O24&gt;=36,"A+",IF(O24&gt;=28,"A",IF(O24&gt;=20,"B+",IF(O24&gt;=12,"B",IF(O24&gt;=1,"C","FAIL")))))</f>
        <v>FAIL</v>
      </c>
      <c r="Q24" s="11"/>
      <c r="R24" s="12" t="str">
        <f>IF(Q24&gt;=36,"A+",IF(Q24&gt;=28,"A",IF(Q24&gt;=20,"B+",IF(Q24&gt;=12,"B",IF(Q24&gt;=1,"C","FAIL")))))</f>
        <v>FAIL</v>
      </c>
      <c r="S24" s="11"/>
      <c r="T24" s="12" t="str">
        <f>IF(S24&gt;=36,"A+",IF(S24&gt;=28,"A",IF(S24&gt;=20,"B+",IF(S24&gt;=12,"B",IF(S24&gt;=1,"C","FAIL")))))</f>
        <v>FAIL</v>
      </c>
      <c r="U24" s="14">
        <f t="shared" si="0"/>
        <v>0</v>
      </c>
      <c r="V24" s="15">
        <f>SUM(U24*100/280)</f>
        <v>0</v>
      </c>
      <c r="W24" s="13" t="str">
        <f t="shared" si="2"/>
        <v>FAIL</v>
      </c>
      <c r="X24" s="6"/>
      <c r="Y24" s="6"/>
      <c r="Z24" s="6"/>
      <c r="AA24" s="6"/>
      <c r="AB24" s="6"/>
      <c r="AC24" s="6"/>
      <c r="AD24" s="6"/>
      <c r="AE24" s="6"/>
      <c r="AF24" s="31"/>
    </row>
    <row r="25" spans="1:32" ht="19.8" customHeight="1">
      <c r="A25" s="6"/>
      <c r="B25" s="29"/>
      <c r="C25" s="32"/>
      <c r="D25" s="67" t="s">
        <v>9</v>
      </c>
      <c r="E25" s="6"/>
      <c r="F25" s="10">
        <v>1</v>
      </c>
      <c r="G25" s="24">
        <f>SUM(G23:G24)</f>
        <v>0</v>
      </c>
      <c r="H25" s="12" t="str">
        <f>IF(G25&gt;=90,"A+",IF(G25&gt;=70,"A",IF(G25&gt;=50,"B+",IF(G25&gt;=30,"B",IF(G25&gt;=1,"C","FAIL")))))</f>
        <v>FAIL</v>
      </c>
      <c r="I25" s="24">
        <f>SUM(I23:I24)</f>
        <v>0</v>
      </c>
      <c r="J25" s="13" t="str">
        <f>IF(I25&gt;=90,"A+",IF(I25&gt;=70,"A",IF(I25&gt;=50,"B+",IF(I25&gt;=30,"B",IF(I25&gt;=1,"C","FAIL")))))</f>
        <v>FAIL</v>
      </c>
      <c r="K25" s="24">
        <f>SUM(K23:K24)</f>
        <v>0</v>
      </c>
      <c r="L25" s="12" t="str">
        <f>IF(K25&gt;=90,"A+",IF(K25&gt;=70,"A",IF(K25&gt;=50,"B+",IF(K25&gt;=30,"B",IF(K25&gt;=1,"C","FAIL")))))</f>
        <v>FAIL</v>
      </c>
      <c r="M25" s="24">
        <f>SUM(M23:M24)</f>
        <v>0</v>
      </c>
      <c r="N25" s="12" t="str">
        <f>IF(M25&gt;=90,"A+",IF(M25&gt;=70,"A",IF(M25&gt;=50,"B+",IF(M25&gt;=30,"B",IF(M25&gt;=1,"C","FAIL")))))</f>
        <v>FAIL</v>
      </c>
      <c r="O25" s="24">
        <f>SUM(O23:O24)</f>
        <v>0</v>
      </c>
      <c r="P25" s="12" t="str">
        <f>IF(O25&gt;=90,"A+",IF(O25&gt;=70,"A",IF(O25&gt;=50,"B+",IF(O25&gt;=30,"B",IF(O25&gt;=1,"C","FAIL")))))</f>
        <v>FAIL</v>
      </c>
      <c r="Q25" s="24">
        <f>SUM(Q23:Q24)</f>
        <v>0</v>
      </c>
      <c r="R25" s="12" t="str">
        <f>IF(Q25&gt;=90,"A+",IF(Q25&gt;=70,"A",IF(Q25&gt;=50,"B+",IF(Q25&gt;=30,"B",IF(Q25&gt;=1,"C","FAIL")))))</f>
        <v>FAIL</v>
      </c>
      <c r="S25" s="24">
        <f>SUM(S23:S24)</f>
        <v>0</v>
      </c>
      <c r="T25" s="12" t="str">
        <f>IF(S25&gt;=90,"A+",IF(S25&gt;=70,"A",IF(S25&gt;=50,"B+",IF(S25&gt;=30,"B",IF(S25&gt;=1,"C","FAIL")))))</f>
        <v>FAIL</v>
      </c>
      <c r="U25" s="14">
        <f t="shared" si="0"/>
        <v>0</v>
      </c>
      <c r="V25" s="25">
        <f>SUM(U25*100/700)</f>
        <v>0</v>
      </c>
      <c r="W25" s="13" t="str">
        <f t="shared" si="2"/>
        <v>FAIL</v>
      </c>
      <c r="X25" s="6"/>
      <c r="Y25" s="6"/>
      <c r="Z25" s="6"/>
      <c r="AA25" s="6"/>
      <c r="AB25" s="6"/>
      <c r="AC25" s="6"/>
      <c r="AD25" s="27">
        <f>SUM(AD19:AD24)</f>
        <v>0</v>
      </c>
      <c r="AE25" s="27">
        <f>SUM(AE19:AE24)</f>
        <v>0</v>
      </c>
      <c r="AF25" s="31"/>
    </row>
    <row r="26" spans="1:32" ht="15.9" customHeight="1">
      <c r="A26" s="33"/>
      <c r="B26" s="34"/>
      <c r="C26" s="35"/>
      <c r="D26" s="36"/>
      <c r="E26" s="37"/>
      <c r="F26" s="38"/>
      <c r="G26" s="39"/>
      <c r="H26" s="40"/>
      <c r="I26" s="39"/>
      <c r="J26" s="40"/>
      <c r="K26" s="39"/>
      <c r="L26" s="40"/>
      <c r="M26" s="39"/>
      <c r="N26" s="40"/>
      <c r="O26" s="40"/>
      <c r="P26" s="40"/>
      <c r="Q26" s="39"/>
      <c r="R26" s="40"/>
      <c r="S26" s="39"/>
      <c r="T26" s="40"/>
      <c r="U26" s="39"/>
      <c r="V26" s="40"/>
      <c r="W26" s="40"/>
      <c r="X26" s="33"/>
      <c r="Y26" s="33"/>
      <c r="Z26" s="33"/>
      <c r="AA26" s="33"/>
      <c r="AB26" s="33"/>
      <c r="AC26" s="33"/>
      <c r="AD26" s="33"/>
      <c r="AE26" s="33"/>
      <c r="AF26" s="33"/>
    </row>
    <row r="27" spans="1:32" ht="15.9" customHeight="1">
      <c r="A27" s="33"/>
      <c r="B27" s="34"/>
      <c r="C27" s="35"/>
      <c r="D27" s="36"/>
      <c r="E27" s="37"/>
      <c r="F27" s="38"/>
      <c r="G27" s="39"/>
      <c r="H27" s="40"/>
      <c r="I27" s="39"/>
      <c r="J27" s="40"/>
      <c r="K27" s="39"/>
      <c r="L27" s="40"/>
      <c r="M27" s="39"/>
      <c r="N27" s="40"/>
      <c r="O27" s="40"/>
      <c r="P27" s="40"/>
      <c r="Q27" s="39"/>
      <c r="R27" s="40"/>
      <c r="S27" s="39"/>
      <c r="T27" s="40"/>
      <c r="U27" s="39"/>
      <c r="V27" s="40"/>
      <c r="W27" s="40"/>
      <c r="X27" s="33"/>
      <c r="Y27" s="33"/>
      <c r="Z27" s="33"/>
      <c r="AA27" s="33"/>
      <c r="AB27" s="33"/>
      <c r="AC27" s="33"/>
      <c r="AD27" s="33"/>
      <c r="AE27" s="33"/>
      <c r="AF27" s="33"/>
    </row>
    <row r="28" spans="1:32" ht="15.9" customHeight="1">
      <c r="A28" s="33"/>
      <c r="B28" s="34"/>
      <c r="C28" s="35"/>
      <c r="D28" s="36"/>
      <c r="E28" s="37"/>
      <c r="F28" s="38"/>
      <c r="G28" s="39"/>
      <c r="H28" s="40"/>
      <c r="I28" s="39"/>
      <c r="J28" s="40"/>
      <c r="K28" s="39"/>
      <c r="L28" s="40"/>
      <c r="M28" s="39"/>
      <c r="N28" s="40"/>
      <c r="O28" s="40"/>
      <c r="P28" s="40"/>
      <c r="Q28" s="39"/>
      <c r="R28" s="40"/>
      <c r="S28" s="39"/>
      <c r="T28" s="40"/>
      <c r="U28" s="40"/>
      <c r="V28" s="40"/>
      <c r="W28" s="40"/>
      <c r="X28" s="33"/>
      <c r="Y28" s="33"/>
      <c r="Z28" s="33"/>
      <c r="AA28" s="33"/>
      <c r="AB28" s="33"/>
      <c r="AC28" s="33"/>
      <c r="AD28" s="33"/>
      <c r="AE28" s="33"/>
      <c r="AF28" s="33"/>
    </row>
    <row r="29" spans="1:32" ht="15.9" customHeight="1">
      <c r="A29" s="33"/>
      <c r="B29" s="34"/>
      <c r="C29" s="35"/>
      <c r="D29" s="36"/>
      <c r="E29" s="37"/>
      <c r="F29" s="38"/>
      <c r="G29" s="39"/>
      <c r="H29" s="40"/>
      <c r="I29" s="39"/>
      <c r="J29" s="40"/>
      <c r="K29" s="39"/>
      <c r="L29" s="40"/>
      <c r="M29" s="39"/>
      <c r="N29" s="40"/>
      <c r="O29" s="40"/>
      <c r="P29" s="40"/>
      <c r="Q29" s="39"/>
      <c r="R29" s="40"/>
      <c r="S29" s="39"/>
      <c r="T29" s="40"/>
      <c r="U29" s="40"/>
      <c r="V29" s="40"/>
      <c r="W29" s="40"/>
      <c r="X29" s="33"/>
      <c r="Y29" s="33"/>
      <c r="Z29" s="33"/>
      <c r="AA29" s="33"/>
      <c r="AB29" s="33"/>
      <c r="AC29" s="33"/>
      <c r="AD29" s="33"/>
      <c r="AE29" s="33"/>
      <c r="AF29" s="33"/>
    </row>
    <row r="30" spans="1:32" ht="15.9" customHeight="1">
      <c r="A30" s="33"/>
      <c r="B30" s="34"/>
      <c r="C30" s="35"/>
      <c r="D30" s="36"/>
      <c r="E30" s="37"/>
      <c r="F30" s="38"/>
      <c r="G30" s="39"/>
      <c r="H30" s="40"/>
      <c r="I30" s="39"/>
      <c r="J30" s="40"/>
      <c r="K30" s="39"/>
      <c r="L30" s="40"/>
      <c r="M30" s="39"/>
      <c r="N30" s="40"/>
      <c r="O30" s="40"/>
      <c r="P30" s="40"/>
      <c r="Q30" s="39"/>
      <c r="R30" s="40"/>
      <c r="S30" s="39"/>
      <c r="T30" s="40"/>
      <c r="U30" s="39"/>
      <c r="V30" s="39"/>
      <c r="W30" s="40"/>
      <c r="X30" s="33"/>
      <c r="Y30" s="33"/>
      <c r="Z30" s="39"/>
      <c r="AA30" s="33"/>
      <c r="AB30" s="39"/>
      <c r="AC30" s="33"/>
      <c r="AD30" s="33"/>
      <c r="AE30" s="33"/>
      <c r="AF30" s="33"/>
    </row>
    <row r="31" spans="1:32" ht="15.9" customHeight="1">
      <c r="A31" s="33"/>
      <c r="B31" s="34"/>
      <c r="C31" s="35"/>
      <c r="D31" s="36"/>
      <c r="E31" s="37"/>
      <c r="F31" s="38"/>
      <c r="G31" s="39"/>
      <c r="H31" s="40"/>
      <c r="I31" s="39"/>
      <c r="J31" s="40"/>
      <c r="K31" s="39"/>
      <c r="L31" s="40"/>
      <c r="M31" s="39"/>
      <c r="N31" s="40"/>
      <c r="O31" s="40"/>
      <c r="P31" s="40"/>
      <c r="Q31" s="39"/>
      <c r="R31" s="40"/>
      <c r="S31" s="39"/>
      <c r="T31" s="40"/>
      <c r="U31" s="39"/>
      <c r="V31" s="40"/>
      <c r="W31" s="40"/>
      <c r="X31" s="33"/>
      <c r="Y31" s="33"/>
      <c r="Z31" s="39"/>
      <c r="AA31" s="33"/>
      <c r="AB31" s="39"/>
      <c r="AC31" s="33"/>
      <c r="AD31" s="33"/>
      <c r="AE31" s="33"/>
      <c r="AF31" s="33"/>
    </row>
    <row r="32" spans="1:32" ht="15.9" customHeight="1">
      <c r="A32" s="33"/>
      <c r="B32" s="34"/>
      <c r="C32" s="35"/>
      <c r="D32" s="36"/>
      <c r="E32" s="37"/>
      <c r="F32" s="38"/>
      <c r="G32" s="39"/>
      <c r="H32" s="40"/>
      <c r="I32" s="39"/>
      <c r="J32" s="40"/>
      <c r="K32" s="39"/>
      <c r="L32" s="40"/>
      <c r="M32" s="39"/>
      <c r="N32" s="40"/>
      <c r="O32" s="40"/>
      <c r="P32" s="40"/>
      <c r="Q32" s="39"/>
      <c r="R32" s="40"/>
      <c r="S32" s="39"/>
      <c r="T32" s="40"/>
      <c r="U32" s="40"/>
      <c r="V32" s="40"/>
      <c r="W32" s="40"/>
      <c r="X32" s="33"/>
      <c r="Y32" s="33"/>
      <c r="Z32" s="39"/>
      <c r="AA32" s="33"/>
      <c r="AB32" s="39"/>
      <c r="AC32" s="33"/>
      <c r="AD32" s="33"/>
      <c r="AE32" s="33"/>
      <c r="AF32" s="33"/>
    </row>
    <row r="33" spans="1:60" ht="15.9" customHeight="1">
      <c r="A33" s="33"/>
      <c r="B33" s="34"/>
      <c r="C33" s="35"/>
      <c r="D33" s="36"/>
      <c r="E33" s="37"/>
      <c r="F33" s="38"/>
      <c r="G33" s="39"/>
      <c r="H33" s="40"/>
      <c r="I33" s="39"/>
      <c r="J33" s="40"/>
      <c r="K33" s="39"/>
      <c r="L33" s="40"/>
      <c r="M33" s="39"/>
      <c r="N33" s="40"/>
      <c r="O33" s="40"/>
      <c r="P33" s="40"/>
      <c r="Q33" s="39"/>
      <c r="R33" s="40"/>
      <c r="S33" s="39"/>
      <c r="T33" s="40"/>
      <c r="U33" s="40"/>
      <c r="V33" s="40"/>
      <c r="W33" s="40"/>
      <c r="X33" s="33"/>
      <c r="Y33" s="33"/>
      <c r="Z33" s="39"/>
      <c r="AA33" s="33"/>
      <c r="AB33" s="39"/>
      <c r="AC33" s="33"/>
      <c r="AD33" s="33"/>
      <c r="AE33" s="33"/>
      <c r="AF33" s="33"/>
    </row>
    <row r="34" spans="1:60" ht="15.9" customHeight="1">
      <c r="A34" s="33"/>
      <c r="B34" s="34"/>
      <c r="C34" s="35"/>
      <c r="D34" s="33"/>
      <c r="E34" s="33"/>
      <c r="F34" s="38"/>
      <c r="G34" s="39"/>
      <c r="H34" s="40"/>
      <c r="I34" s="39"/>
      <c r="J34" s="40"/>
      <c r="K34" s="39"/>
      <c r="L34" s="40"/>
      <c r="M34" s="39"/>
      <c r="N34" s="40"/>
      <c r="O34" s="40"/>
      <c r="P34" s="40"/>
      <c r="Q34" s="39"/>
      <c r="R34" s="40"/>
      <c r="S34" s="39"/>
      <c r="T34" s="40"/>
      <c r="U34" s="41"/>
      <c r="V34" s="42"/>
      <c r="W34" s="40"/>
      <c r="X34" s="33"/>
      <c r="Y34" s="33"/>
      <c r="Z34" s="39"/>
      <c r="AA34" s="33"/>
      <c r="AB34" s="39"/>
      <c r="AC34" s="33"/>
      <c r="AD34" s="4"/>
      <c r="AE34" s="4"/>
      <c r="AF34" s="33"/>
      <c r="AH34" s="43"/>
      <c r="AM34" s="44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</row>
    <row r="35" spans="1:60" ht="15.9" customHeight="1">
      <c r="A35" s="33"/>
      <c r="B35" s="34"/>
      <c r="C35" s="35"/>
      <c r="D35" s="36"/>
      <c r="E35" s="37"/>
      <c r="F35" s="38"/>
      <c r="G35" s="39"/>
      <c r="H35" s="40"/>
      <c r="I35" s="39"/>
      <c r="J35" s="40"/>
      <c r="K35" s="39"/>
      <c r="L35" s="40"/>
      <c r="M35" s="39"/>
      <c r="N35" s="40"/>
      <c r="O35" s="40"/>
      <c r="P35" s="40"/>
      <c r="Q35" s="39"/>
      <c r="R35" s="40"/>
      <c r="S35" s="39"/>
      <c r="T35" s="40"/>
      <c r="U35" s="39"/>
      <c r="V35" s="40"/>
      <c r="W35" s="40"/>
      <c r="X35" s="33"/>
      <c r="Y35" s="33"/>
      <c r="Z35" s="39"/>
      <c r="AA35" s="33"/>
      <c r="AB35" s="39"/>
      <c r="AC35" s="33"/>
      <c r="AD35" s="33"/>
      <c r="AE35" s="33"/>
      <c r="AF35" s="33"/>
    </row>
    <row r="36" spans="1:60" ht="15.9" customHeight="1">
      <c r="A36" s="33"/>
      <c r="B36" s="34"/>
      <c r="C36" s="35"/>
      <c r="D36" s="36"/>
      <c r="E36" s="37"/>
      <c r="F36" s="38"/>
      <c r="G36" s="39"/>
      <c r="H36" s="40"/>
      <c r="I36" s="39"/>
      <c r="J36" s="40"/>
      <c r="K36" s="39"/>
      <c r="L36" s="40"/>
      <c r="M36" s="39"/>
      <c r="N36" s="40"/>
      <c r="O36" s="40"/>
      <c r="P36" s="40"/>
      <c r="Q36" s="39"/>
      <c r="R36" s="40"/>
      <c r="S36" s="39"/>
      <c r="T36" s="40"/>
      <c r="U36" s="39"/>
      <c r="V36" s="40"/>
      <c r="W36" s="40"/>
      <c r="X36" s="33"/>
      <c r="Y36" s="33"/>
      <c r="Z36" s="39"/>
      <c r="AA36" s="33"/>
      <c r="AB36" s="39"/>
      <c r="AC36" s="33"/>
      <c r="AD36" s="33"/>
      <c r="AE36" s="33"/>
      <c r="AF36" s="33"/>
    </row>
    <row r="37" spans="1:60" ht="15.9" customHeight="1">
      <c r="A37" s="33"/>
      <c r="B37" s="34"/>
      <c r="C37" s="35"/>
      <c r="D37" s="36"/>
      <c r="E37" s="37"/>
      <c r="F37" s="38"/>
      <c r="G37" s="39"/>
      <c r="H37" s="40"/>
      <c r="I37" s="39"/>
      <c r="J37" s="40"/>
      <c r="K37" s="39"/>
      <c r="L37" s="40"/>
      <c r="M37" s="39"/>
      <c r="N37" s="40"/>
      <c r="O37" s="40"/>
      <c r="P37" s="40"/>
      <c r="Q37" s="39"/>
      <c r="R37" s="40"/>
      <c r="S37" s="39"/>
      <c r="T37" s="40"/>
      <c r="U37" s="40"/>
      <c r="V37" s="40"/>
      <c r="W37" s="40"/>
      <c r="X37" s="33"/>
      <c r="Y37" s="33"/>
      <c r="Z37" s="39"/>
      <c r="AA37" s="33"/>
      <c r="AB37" s="39"/>
      <c r="AC37" s="33"/>
      <c r="AD37" s="33"/>
      <c r="AE37" s="33"/>
      <c r="AF37" s="33"/>
    </row>
    <row r="38" spans="1:60" ht="15.9" customHeight="1">
      <c r="A38" s="33"/>
      <c r="B38" s="34"/>
      <c r="C38" s="35"/>
      <c r="D38" s="36"/>
      <c r="E38" s="37"/>
      <c r="F38" s="38"/>
      <c r="G38" s="39"/>
      <c r="H38" s="40"/>
      <c r="I38" s="39"/>
      <c r="J38" s="40"/>
      <c r="K38" s="39"/>
      <c r="L38" s="40"/>
      <c r="M38" s="39"/>
      <c r="N38" s="40"/>
      <c r="O38" s="40"/>
      <c r="P38" s="40"/>
      <c r="Q38" s="39"/>
      <c r="R38" s="40"/>
      <c r="S38" s="39"/>
      <c r="T38" s="40"/>
      <c r="U38" s="40"/>
      <c r="V38" s="40"/>
      <c r="W38" s="40"/>
      <c r="X38" s="33"/>
      <c r="Y38" s="33"/>
      <c r="Z38" s="39"/>
      <c r="AA38" s="33"/>
      <c r="AB38" s="39"/>
      <c r="AC38" s="33"/>
      <c r="AD38" s="33"/>
      <c r="AE38" s="33"/>
      <c r="AF38" s="33"/>
    </row>
    <row r="39" spans="1:60" ht="15.9" customHeight="1">
      <c r="A39" s="33"/>
      <c r="B39" s="34"/>
      <c r="C39" s="35"/>
      <c r="D39" s="36"/>
      <c r="E39" s="37"/>
      <c r="F39" s="38"/>
      <c r="G39" s="39"/>
      <c r="H39" s="40"/>
      <c r="I39" s="39"/>
      <c r="J39" s="40"/>
      <c r="K39" s="39"/>
      <c r="L39" s="40"/>
      <c r="M39" s="39"/>
      <c r="N39" s="40"/>
      <c r="O39" s="40"/>
      <c r="P39" s="40"/>
      <c r="Q39" s="39"/>
      <c r="R39" s="40"/>
      <c r="S39" s="39"/>
      <c r="T39" s="40"/>
      <c r="U39" s="39"/>
      <c r="V39" s="39"/>
      <c r="W39" s="40"/>
      <c r="X39" s="33"/>
      <c r="Y39" s="33"/>
      <c r="Z39" s="39"/>
      <c r="AA39" s="33"/>
      <c r="AB39" s="39"/>
      <c r="AC39" s="33"/>
      <c r="AD39" s="33"/>
      <c r="AE39" s="33"/>
      <c r="AF39" s="33"/>
    </row>
    <row r="40" spans="1:60" ht="14.25" customHeight="1">
      <c r="A40" s="33"/>
      <c r="B40" s="34"/>
      <c r="C40" s="35"/>
      <c r="D40" s="36"/>
      <c r="E40" s="37"/>
      <c r="F40" s="38"/>
      <c r="G40" s="39"/>
      <c r="H40" s="40"/>
      <c r="I40" s="39"/>
      <c r="J40" s="40"/>
      <c r="K40" s="39"/>
      <c r="L40" s="40"/>
      <c r="M40" s="39"/>
      <c r="N40" s="40"/>
      <c r="O40" s="40"/>
      <c r="P40" s="40"/>
      <c r="Q40" s="39"/>
      <c r="R40" s="40"/>
      <c r="S40" s="39"/>
      <c r="T40" s="40"/>
      <c r="U40" s="39"/>
      <c r="V40" s="40"/>
      <c r="W40" s="40"/>
      <c r="X40" s="33"/>
      <c r="Y40" s="33"/>
      <c r="Z40" s="39"/>
      <c r="AA40" s="33"/>
      <c r="AB40" s="39"/>
      <c r="AC40" s="33"/>
      <c r="AD40" s="33"/>
      <c r="AE40" s="33"/>
      <c r="AF40" s="33"/>
    </row>
    <row r="41" spans="1:60" ht="14.25" customHeight="1">
      <c r="A41" s="33"/>
      <c r="B41" s="34"/>
      <c r="C41" s="35"/>
      <c r="D41" s="36"/>
      <c r="E41" s="37"/>
      <c r="F41" s="38"/>
      <c r="G41" s="39"/>
      <c r="H41" s="40"/>
      <c r="I41" s="39"/>
      <c r="J41" s="40"/>
      <c r="K41" s="39"/>
      <c r="L41" s="40"/>
      <c r="M41" s="39"/>
      <c r="N41" s="40"/>
      <c r="O41" s="40"/>
      <c r="P41" s="40"/>
      <c r="Q41" s="39"/>
      <c r="R41" s="40"/>
      <c r="S41" s="39"/>
      <c r="T41" s="40"/>
      <c r="U41" s="40"/>
      <c r="V41" s="40"/>
      <c r="W41" s="40"/>
      <c r="X41" s="33"/>
      <c r="Y41" s="33"/>
      <c r="Z41" s="39"/>
      <c r="AA41" s="33"/>
      <c r="AB41" s="39"/>
      <c r="AC41" s="33"/>
      <c r="AD41" s="33"/>
      <c r="AE41" s="33"/>
      <c r="AF41" s="33"/>
    </row>
    <row r="42" spans="1:60" ht="15.9" customHeight="1">
      <c r="A42" s="33"/>
      <c r="B42" s="34"/>
      <c r="C42" s="35"/>
      <c r="D42" s="36"/>
      <c r="E42" s="37"/>
      <c r="F42" s="38"/>
      <c r="G42" s="39"/>
      <c r="H42" s="40"/>
      <c r="I42" s="39"/>
      <c r="J42" s="40"/>
      <c r="K42" s="39"/>
      <c r="L42" s="40"/>
      <c r="M42" s="39"/>
      <c r="N42" s="40"/>
      <c r="O42" s="40"/>
      <c r="P42" s="40"/>
      <c r="Q42" s="39"/>
      <c r="R42" s="40"/>
      <c r="S42" s="39"/>
      <c r="T42" s="40"/>
      <c r="U42" s="40"/>
      <c r="V42" s="40"/>
      <c r="W42" s="40"/>
      <c r="X42" s="33"/>
      <c r="Y42" s="33"/>
      <c r="Z42" s="39"/>
      <c r="AA42" s="33"/>
      <c r="AB42" s="39"/>
      <c r="AC42" s="33"/>
      <c r="AD42" s="33"/>
      <c r="AE42" s="33"/>
      <c r="AF42" s="33"/>
    </row>
    <row r="43" spans="1:60" ht="15.9" customHeight="1">
      <c r="A43" s="33"/>
      <c r="B43" s="34"/>
      <c r="C43" s="35"/>
      <c r="D43" s="33"/>
      <c r="E43" s="33"/>
      <c r="F43" s="38"/>
      <c r="G43" s="39"/>
      <c r="H43" s="40"/>
      <c r="I43" s="39"/>
      <c r="J43" s="40"/>
      <c r="K43" s="39"/>
      <c r="L43" s="40"/>
      <c r="M43" s="39"/>
      <c r="N43" s="40"/>
      <c r="O43" s="40"/>
      <c r="P43" s="40"/>
      <c r="Q43" s="39"/>
      <c r="R43" s="40"/>
      <c r="S43" s="39"/>
      <c r="T43" s="40"/>
      <c r="U43" s="41"/>
      <c r="V43" s="45"/>
      <c r="W43" s="40"/>
      <c r="X43" s="33"/>
      <c r="Y43" s="33"/>
      <c r="Z43" s="39"/>
      <c r="AA43" s="33"/>
      <c r="AB43" s="39"/>
      <c r="AC43" s="33"/>
      <c r="AD43" s="4"/>
      <c r="AE43" s="4"/>
      <c r="AF43" s="33"/>
    </row>
    <row r="44" spans="1:60" ht="15.9" customHeight="1">
      <c r="A44" s="33"/>
      <c r="B44" s="34"/>
      <c r="C44" s="35"/>
      <c r="D44" s="36"/>
      <c r="E44" s="37"/>
      <c r="F44" s="38"/>
      <c r="G44" s="39"/>
      <c r="H44" s="40"/>
      <c r="I44" s="39"/>
      <c r="J44" s="40"/>
      <c r="K44" s="39"/>
      <c r="L44" s="40"/>
      <c r="M44" s="39"/>
      <c r="N44" s="40"/>
      <c r="O44" s="40"/>
      <c r="P44" s="40"/>
      <c r="Q44" s="39"/>
      <c r="R44" s="40"/>
      <c r="S44" s="39"/>
      <c r="T44" s="40"/>
      <c r="U44" s="39"/>
      <c r="V44" s="40"/>
      <c r="W44" s="40"/>
      <c r="X44" s="33"/>
      <c r="Y44" s="33"/>
      <c r="Z44" s="39"/>
      <c r="AA44" s="33"/>
      <c r="AB44" s="39"/>
      <c r="AC44" s="33"/>
      <c r="AD44" s="33"/>
      <c r="AE44" s="33"/>
      <c r="AF44" s="33"/>
    </row>
    <row r="45" spans="1:60" ht="15" customHeight="1">
      <c r="A45" s="33"/>
      <c r="B45" s="34"/>
      <c r="C45" s="35"/>
      <c r="D45" s="36"/>
      <c r="E45" s="37"/>
      <c r="F45" s="38"/>
      <c r="G45" s="39"/>
      <c r="H45" s="40"/>
      <c r="I45" s="39"/>
      <c r="J45" s="40"/>
      <c r="K45" s="39"/>
      <c r="L45" s="40"/>
      <c r="M45" s="39"/>
      <c r="N45" s="40"/>
      <c r="O45" s="40"/>
      <c r="P45" s="40"/>
      <c r="Q45" s="39"/>
      <c r="R45" s="40"/>
      <c r="S45" s="39"/>
      <c r="T45" s="40"/>
      <c r="U45" s="39"/>
      <c r="V45" s="40"/>
      <c r="W45" s="40"/>
      <c r="X45" s="33"/>
      <c r="Y45" s="33"/>
      <c r="Z45" s="39"/>
      <c r="AA45" s="33"/>
      <c r="AB45" s="39"/>
      <c r="AC45" s="33"/>
      <c r="AD45" s="33"/>
      <c r="AE45" s="33"/>
      <c r="AF45" s="33"/>
    </row>
    <row r="46" spans="1:60" ht="13.5" customHeight="1">
      <c r="A46" s="33"/>
      <c r="B46" s="34"/>
      <c r="C46" s="35"/>
      <c r="D46" s="36"/>
      <c r="E46" s="37"/>
      <c r="F46" s="38"/>
      <c r="G46" s="39"/>
      <c r="H46" s="40"/>
      <c r="I46" s="39"/>
      <c r="J46" s="40"/>
      <c r="K46" s="39"/>
      <c r="L46" s="40"/>
      <c r="M46" s="39"/>
      <c r="N46" s="40"/>
      <c r="O46" s="40"/>
      <c r="P46" s="40"/>
      <c r="Q46" s="39"/>
      <c r="R46" s="40"/>
      <c r="S46" s="39"/>
      <c r="T46" s="40"/>
      <c r="U46" s="40"/>
      <c r="V46" s="40"/>
      <c r="W46" s="40"/>
      <c r="X46" s="33"/>
      <c r="Y46" s="33"/>
      <c r="Z46" s="39"/>
      <c r="AA46" s="33"/>
      <c r="AB46" s="39"/>
      <c r="AC46" s="33"/>
      <c r="AD46" s="33"/>
      <c r="AE46" s="33"/>
      <c r="AF46" s="33"/>
    </row>
    <row r="47" spans="1:60" ht="15.9" customHeight="1">
      <c r="A47" s="33"/>
      <c r="B47" s="34"/>
      <c r="C47" s="35"/>
      <c r="D47" s="36"/>
      <c r="E47" s="37"/>
      <c r="F47" s="38"/>
      <c r="G47" s="39"/>
      <c r="H47" s="40"/>
      <c r="I47" s="39"/>
      <c r="J47" s="40"/>
      <c r="K47" s="39"/>
      <c r="L47" s="40"/>
      <c r="M47" s="39"/>
      <c r="N47" s="40"/>
      <c r="O47" s="40"/>
      <c r="P47" s="40"/>
      <c r="Q47" s="39"/>
      <c r="R47" s="40"/>
      <c r="S47" s="39"/>
      <c r="T47" s="40"/>
      <c r="U47" s="40"/>
      <c r="V47" s="40"/>
      <c r="W47" s="40"/>
      <c r="X47" s="33"/>
      <c r="Y47" s="33"/>
      <c r="Z47" s="39"/>
      <c r="AA47" s="33"/>
      <c r="AB47" s="39"/>
      <c r="AC47" s="33"/>
      <c r="AD47" s="33"/>
      <c r="AE47" s="33"/>
      <c r="AF47" s="33"/>
    </row>
    <row r="48" spans="1:60" ht="15.9" customHeight="1">
      <c r="A48" s="33"/>
      <c r="B48" s="34"/>
      <c r="C48" s="35"/>
      <c r="D48" s="36"/>
      <c r="E48" s="37"/>
      <c r="F48" s="38"/>
      <c r="G48" s="39"/>
      <c r="H48" s="40"/>
      <c r="I48" s="39"/>
      <c r="J48" s="40"/>
      <c r="K48" s="39"/>
      <c r="L48" s="40"/>
      <c r="M48" s="39"/>
      <c r="N48" s="40"/>
      <c r="O48" s="40"/>
      <c r="P48" s="40"/>
      <c r="Q48" s="39"/>
      <c r="R48" s="40"/>
      <c r="S48" s="39"/>
      <c r="T48" s="40"/>
      <c r="U48" s="39"/>
      <c r="V48" s="39"/>
      <c r="W48" s="40"/>
      <c r="X48" s="33"/>
      <c r="Y48" s="33"/>
      <c r="Z48" s="39"/>
      <c r="AA48" s="33"/>
      <c r="AB48" s="39"/>
      <c r="AC48" s="33"/>
      <c r="AD48" s="33"/>
      <c r="AE48" s="33"/>
      <c r="AF48" s="33"/>
    </row>
    <row r="49" spans="1:32" ht="15" customHeight="1">
      <c r="A49" s="33"/>
      <c r="B49" s="34"/>
      <c r="C49" s="35"/>
      <c r="D49" s="36"/>
      <c r="E49" s="37"/>
      <c r="F49" s="38"/>
      <c r="G49" s="39"/>
      <c r="H49" s="40"/>
      <c r="I49" s="39"/>
      <c r="J49" s="40"/>
      <c r="K49" s="39"/>
      <c r="L49" s="40"/>
      <c r="M49" s="39"/>
      <c r="N49" s="40"/>
      <c r="O49" s="40"/>
      <c r="P49" s="40"/>
      <c r="Q49" s="39"/>
      <c r="R49" s="40"/>
      <c r="S49" s="39"/>
      <c r="T49" s="40"/>
      <c r="U49" s="39"/>
      <c r="V49" s="40"/>
      <c r="W49" s="40"/>
      <c r="X49" s="33"/>
      <c r="Y49" s="33"/>
      <c r="Z49" s="39"/>
      <c r="AA49" s="33"/>
      <c r="AB49" s="39"/>
      <c r="AC49" s="33"/>
      <c r="AD49" s="33"/>
      <c r="AE49" s="33"/>
      <c r="AF49" s="33"/>
    </row>
    <row r="50" spans="1:32" ht="15.9" customHeight="1">
      <c r="A50" s="33"/>
      <c r="B50" s="34"/>
      <c r="C50" s="35"/>
      <c r="D50" s="36"/>
      <c r="E50" s="37"/>
      <c r="F50" s="38"/>
      <c r="G50" s="39"/>
      <c r="H50" s="40"/>
      <c r="I50" s="39"/>
      <c r="J50" s="40"/>
      <c r="K50" s="39"/>
      <c r="L50" s="40"/>
      <c r="M50" s="39"/>
      <c r="N50" s="40"/>
      <c r="O50" s="40"/>
      <c r="P50" s="40"/>
      <c r="Q50" s="39"/>
      <c r="R50" s="40"/>
      <c r="S50" s="39"/>
      <c r="T50" s="40"/>
      <c r="U50" s="40"/>
      <c r="V50" s="40"/>
      <c r="W50" s="40"/>
      <c r="X50" s="33"/>
      <c r="Y50" s="33"/>
      <c r="Z50" s="39"/>
      <c r="AA50" s="33"/>
      <c r="AB50" s="39"/>
      <c r="AC50" s="33"/>
      <c r="AD50" s="33"/>
      <c r="AE50" s="33"/>
      <c r="AF50" s="33"/>
    </row>
    <row r="51" spans="1:32" ht="15.9" customHeight="1">
      <c r="A51" s="33"/>
      <c r="B51" s="34"/>
      <c r="C51" s="35"/>
      <c r="D51" s="36"/>
      <c r="E51" s="37"/>
      <c r="F51" s="38"/>
      <c r="G51" s="39"/>
      <c r="H51" s="40"/>
      <c r="I51" s="39"/>
      <c r="J51" s="40"/>
      <c r="K51" s="39"/>
      <c r="L51" s="40"/>
      <c r="M51" s="39"/>
      <c r="N51" s="40"/>
      <c r="O51" s="40"/>
      <c r="P51" s="40"/>
      <c r="Q51" s="39"/>
      <c r="R51" s="40"/>
      <c r="S51" s="39"/>
      <c r="T51" s="40"/>
      <c r="U51" s="40"/>
      <c r="V51" s="40"/>
      <c r="W51" s="40"/>
      <c r="X51" s="33"/>
      <c r="Y51" s="33"/>
      <c r="Z51" s="39"/>
      <c r="AA51" s="33"/>
      <c r="AB51" s="39"/>
      <c r="AC51" s="33"/>
      <c r="AD51" s="33"/>
      <c r="AE51" s="33"/>
      <c r="AF51" s="33"/>
    </row>
    <row r="52" spans="1:32" ht="15.9" customHeight="1">
      <c r="A52" s="33"/>
      <c r="B52" s="34"/>
      <c r="C52" s="35"/>
      <c r="D52" s="33"/>
      <c r="E52" s="33"/>
      <c r="F52" s="38"/>
      <c r="G52" s="39"/>
      <c r="H52" s="40"/>
      <c r="I52" s="39"/>
      <c r="J52" s="40"/>
      <c r="K52" s="39"/>
      <c r="L52" s="40"/>
      <c r="M52" s="39"/>
      <c r="N52" s="40"/>
      <c r="O52" s="40"/>
      <c r="P52" s="40"/>
      <c r="Q52" s="39"/>
      <c r="R52" s="40"/>
      <c r="S52" s="39"/>
      <c r="T52" s="40"/>
      <c r="U52" s="41"/>
      <c r="V52" s="45"/>
      <c r="W52" s="40"/>
      <c r="X52" s="33"/>
      <c r="Y52" s="33"/>
      <c r="Z52" s="39"/>
      <c r="AA52" s="33"/>
      <c r="AB52" s="39"/>
      <c r="AC52" s="33"/>
      <c r="AD52" s="4"/>
      <c r="AE52" s="4"/>
      <c r="AF52" s="33"/>
    </row>
    <row r="53" spans="1:32" ht="15.9" customHeight="1">
      <c r="A53" s="33"/>
      <c r="B53" s="34"/>
      <c r="C53" s="35"/>
      <c r="D53" s="36"/>
      <c r="E53" s="37"/>
      <c r="F53" s="38"/>
      <c r="G53" s="39"/>
      <c r="H53" s="40"/>
      <c r="I53" s="39"/>
      <c r="J53" s="40"/>
      <c r="K53" s="39"/>
      <c r="L53" s="40"/>
      <c r="M53" s="39"/>
      <c r="N53" s="40"/>
      <c r="O53" s="40"/>
      <c r="P53" s="40"/>
      <c r="Q53" s="39"/>
      <c r="R53" s="40"/>
      <c r="S53" s="39"/>
      <c r="T53" s="40"/>
      <c r="U53" s="39"/>
      <c r="V53" s="40"/>
      <c r="W53" s="40"/>
      <c r="X53" s="33"/>
      <c r="Y53" s="33"/>
      <c r="Z53" s="39"/>
      <c r="AA53" s="33"/>
      <c r="AB53" s="39"/>
      <c r="AC53" s="33"/>
      <c r="AD53" s="33"/>
      <c r="AE53" s="33"/>
      <c r="AF53" s="33"/>
    </row>
    <row r="54" spans="1:32" ht="14.25" customHeight="1">
      <c r="A54" s="33"/>
      <c r="B54" s="34"/>
      <c r="C54" s="35"/>
      <c r="D54" s="36"/>
      <c r="E54" s="37"/>
      <c r="F54" s="38"/>
      <c r="G54" s="39"/>
      <c r="H54" s="40"/>
      <c r="I54" s="39"/>
      <c r="J54" s="40"/>
      <c r="K54" s="39"/>
      <c r="L54" s="40"/>
      <c r="M54" s="39"/>
      <c r="N54" s="40"/>
      <c r="O54" s="40"/>
      <c r="P54" s="40"/>
      <c r="Q54" s="39"/>
      <c r="R54" s="40"/>
      <c r="S54" s="39"/>
      <c r="T54" s="40"/>
      <c r="U54" s="39"/>
      <c r="V54" s="40"/>
      <c r="W54" s="40"/>
      <c r="X54" s="33"/>
      <c r="Y54" s="33"/>
      <c r="Z54" s="39"/>
      <c r="AA54" s="33"/>
      <c r="AB54" s="39"/>
      <c r="AC54" s="33"/>
      <c r="AD54" s="33"/>
      <c r="AE54" s="33"/>
      <c r="AF54" s="33"/>
    </row>
    <row r="55" spans="1:32" ht="16.5" customHeight="1">
      <c r="A55" s="33"/>
      <c r="B55" s="34"/>
      <c r="C55" s="35"/>
      <c r="D55" s="36"/>
      <c r="E55" s="37"/>
      <c r="F55" s="38"/>
      <c r="G55" s="39"/>
      <c r="H55" s="40"/>
      <c r="I55" s="39"/>
      <c r="J55" s="40"/>
      <c r="K55" s="39"/>
      <c r="L55" s="40"/>
      <c r="M55" s="39"/>
      <c r="N55" s="40"/>
      <c r="O55" s="40"/>
      <c r="P55" s="40"/>
      <c r="Q55" s="39"/>
      <c r="R55" s="40"/>
      <c r="S55" s="39"/>
      <c r="T55" s="40"/>
      <c r="U55" s="40"/>
      <c r="V55" s="40"/>
      <c r="W55" s="40"/>
      <c r="X55" s="33"/>
      <c r="Y55" s="33"/>
      <c r="Z55" s="39"/>
      <c r="AA55" s="33"/>
      <c r="AB55" s="39"/>
      <c r="AC55" s="33"/>
      <c r="AD55" s="33"/>
      <c r="AE55" s="33"/>
      <c r="AF55" s="33"/>
    </row>
    <row r="56" spans="1:32" ht="15.9" customHeight="1">
      <c r="A56" s="33"/>
      <c r="B56" s="34"/>
      <c r="C56" s="35"/>
      <c r="D56" s="36"/>
      <c r="E56" s="37"/>
      <c r="F56" s="38"/>
      <c r="G56" s="39"/>
      <c r="H56" s="40"/>
      <c r="I56" s="39"/>
      <c r="J56" s="40"/>
      <c r="K56" s="39"/>
      <c r="L56" s="40"/>
      <c r="M56" s="39"/>
      <c r="N56" s="40"/>
      <c r="O56" s="40"/>
      <c r="P56" s="40"/>
      <c r="Q56" s="39"/>
      <c r="R56" s="40"/>
      <c r="S56" s="39"/>
      <c r="T56" s="40"/>
      <c r="U56" s="40"/>
      <c r="V56" s="40"/>
      <c r="W56" s="40"/>
      <c r="X56" s="33"/>
      <c r="Y56" s="33"/>
      <c r="Z56" s="39"/>
      <c r="AA56" s="33"/>
      <c r="AB56" s="39"/>
      <c r="AC56" s="33"/>
      <c r="AD56" s="33"/>
      <c r="AE56" s="33"/>
      <c r="AF56" s="33"/>
    </row>
    <row r="57" spans="1:32" ht="15.9" customHeight="1">
      <c r="A57" s="33"/>
      <c r="B57" s="34"/>
      <c r="C57" s="35"/>
      <c r="D57" s="36"/>
      <c r="E57" s="37"/>
      <c r="F57" s="38"/>
      <c r="G57" s="39"/>
      <c r="H57" s="40"/>
      <c r="I57" s="39"/>
      <c r="J57" s="40"/>
      <c r="K57" s="39"/>
      <c r="L57" s="40"/>
      <c r="M57" s="39"/>
      <c r="N57" s="40"/>
      <c r="O57" s="40"/>
      <c r="P57" s="40"/>
      <c r="Q57" s="39"/>
      <c r="R57" s="40"/>
      <c r="S57" s="39"/>
      <c r="T57" s="40"/>
      <c r="U57" s="39"/>
      <c r="V57" s="39"/>
      <c r="W57" s="40"/>
      <c r="X57" s="33"/>
      <c r="Y57" s="33"/>
      <c r="Z57" s="39"/>
      <c r="AA57" s="33"/>
      <c r="AB57" s="39"/>
      <c r="AC57" s="33"/>
      <c r="AD57" s="33"/>
      <c r="AE57" s="33"/>
      <c r="AF57" s="33"/>
    </row>
    <row r="58" spans="1:32" ht="15.9" customHeight="1">
      <c r="A58" s="33"/>
      <c r="B58" s="34"/>
      <c r="C58" s="35"/>
      <c r="D58" s="36"/>
      <c r="E58" s="37"/>
      <c r="F58" s="38"/>
      <c r="G58" s="39"/>
      <c r="H58" s="40"/>
      <c r="I58" s="39"/>
      <c r="J58" s="40"/>
      <c r="K58" s="39"/>
      <c r="L58" s="40"/>
      <c r="M58" s="39"/>
      <c r="N58" s="40"/>
      <c r="O58" s="40"/>
      <c r="P58" s="40"/>
      <c r="Q58" s="39"/>
      <c r="R58" s="40"/>
      <c r="S58" s="39"/>
      <c r="T58" s="40"/>
      <c r="U58" s="39"/>
      <c r="V58" s="40"/>
      <c r="W58" s="40"/>
      <c r="X58" s="33"/>
      <c r="Y58" s="33"/>
      <c r="Z58" s="39"/>
      <c r="AA58" s="33"/>
      <c r="AB58" s="39"/>
      <c r="AC58" s="33"/>
      <c r="AD58" s="33"/>
      <c r="AE58" s="33"/>
      <c r="AF58" s="33"/>
    </row>
    <row r="59" spans="1:32" ht="15.9" customHeight="1">
      <c r="A59" s="33"/>
      <c r="B59" s="34"/>
      <c r="C59" s="35"/>
      <c r="D59" s="36"/>
      <c r="E59" s="37"/>
      <c r="F59" s="38"/>
      <c r="G59" s="39"/>
      <c r="H59" s="40"/>
      <c r="I59" s="39"/>
      <c r="J59" s="40"/>
      <c r="K59" s="39"/>
      <c r="L59" s="40"/>
      <c r="M59" s="39"/>
      <c r="N59" s="40"/>
      <c r="O59" s="40"/>
      <c r="P59" s="40"/>
      <c r="Q59" s="39"/>
      <c r="R59" s="40"/>
      <c r="S59" s="39"/>
      <c r="T59" s="40"/>
      <c r="U59" s="40"/>
      <c r="V59" s="40"/>
      <c r="W59" s="40"/>
      <c r="X59" s="33"/>
      <c r="Y59" s="33"/>
      <c r="Z59" s="39"/>
      <c r="AA59" s="33"/>
      <c r="AB59" s="39"/>
      <c r="AC59" s="33"/>
      <c r="AD59" s="33"/>
      <c r="AE59" s="33"/>
      <c r="AF59" s="33"/>
    </row>
    <row r="60" spans="1:32" ht="15.9" customHeight="1">
      <c r="A60" s="33"/>
      <c r="B60" s="34"/>
      <c r="C60" s="35"/>
      <c r="D60" s="36"/>
      <c r="E60" s="37"/>
      <c r="F60" s="38"/>
      <c r="G60" s="39"/>
      <c r="H60" s="40"/>
      <c r="I60" s="39"/>
      <c r="J60" s="40"/>
      <c r="K60" s="39"/>
      <c r="L60" s="40"/>
      <c r="M60" s="39"/>
      <c r="N60" s="40"/>
      <c r="O60" s="40"/>
      <c r="P60" s="40"/>
      <c r="Q60" s="39"/>
      <c r="R60" s="40"/>
      <c r="S60" s="39"/>
      <c r="T60" s="40"/>
      <c r="U60" s="40"/>
      <c r="V60" s="40"/>
      <c r="W60" s="40"/>
      <c r="X60" s="33"/>
      <c r="Y60" s="33"/>
      <c r="Z60" s="39"/>
      <c r="AA60" s="33"/>
      <c r="AB60" s="39"/>
      <c r="AC60" s="33"/>
      <c r="AD60" s="33"/>
      <c r="AE60" s="33"/>
      <c r="AF60" s="33"/>
    </row>
    <row r="61" spans="1:32" ht="15.9" customHeight="1">
      <c r="A61" s="33"/>
      <c r="B61" s="34"/>
      <c r="C61" s="35"/>
      <c r="D61" s="33"/>
      <c r="E61" s="33"/>
      <c r="F61" s="38"/>
      <c r="G61" s="39"/>
      <c r="H61" s="40"/>
      <c r="I61" s="39"/>
      <c r="J61" s="40"/>
      <c r="K61" s="39"/>
      <c r="L61" s="40"/>
      <c r="M61" s="39"/>
      <c r="N61" s="40"/>
      <c r="O61" s="40"/>
      <c r="P61" s="40"/>
      <c r="Q61" s="39"/>
      <c r="R61" s="40"/>
      <c r="S61" s="39"/>
      <c r="T61" s="40"/>
      <c r="U61" s="41"/>
      <c r="V61" s="45"/>
      <c r="W61" s="40"/>
      <c r="X61" s="33"/>
      <c r="Y61" s="33"/>
      <c r="Z61" s="39"/>
      <c r="AA61" s="33"/>
      <c r="AB61" s="39"/>
      <c r="AC61" s="33"/>
      <c r="AD61" s="4"/>
      <c r="AE61" s="4"/>
      <c r="AF61" s="33"/>
    </row>
  </sheetData>
  <mergeCells count="166">
    <mergeCell ref="D61:E61"/>
    <mergeCell ref="AD53:AD56"/>
    <mergeCell ref="AE53:AE56"/>
    <mergeCell ref="AF53:AF61"/>
    <mergeCell ref="D57:D60"/>
    <mergeCell ref="X57:X61"/>
    <mergeCell ref="Y57:Y61"/>
    <mergeCell ref="AA57:AA61"/>
    <mergeCell ref="AC57:AC61"/>
    <mergeCell ref="AD57:AD60"/>
    <mergeCell ref="AE57:AE60"/>
    <mergeCell ref="AE48:AE51"/>
    <mergeCell ref="D52:E52"/>
    <mergeCell ref="A53:A61"/>
    <mergeCell ref="B53:B61"/>
    <mergeCell ref="C53:C61"/>
    <mergeCell ref="D53:D56"/>
    <mergeCell ref="X53:X56"/>
    <mergeCell ref="Y53:Y56"/>
    <mergeCell ref="AA53:AA56"/>
    <mergeCell ref="AC53:AC56"/>
    <mergeCell ref="AC44:AC47"/>
    <mergeCell ref="AD44:AD47"/>
    <mergeCell ref="AE44:AE47"/>
    <mergeCell ref="AF44:AF52"/>
    <mergeCell ref="D48:D51"/>
    <mergeCell ref="X48:X52"/>
    <mergeCell ref="Y48:Y52"/>
    <mergeCell ref="AA48:AA52"/>
    <mergeCell ref="AC48:AC52"/>
    <mergeCell ref="AD48:AD51"/>
    <mergeCell ref="AD39:AD42"/>
    <mergeCell ref="AE39:AE42"/>
    <mergeCell ref="D43:E43"/>
    <mergeCell ref="A44:A52"/>
    <mergeCell ref="B44:B52"/>
    <mergeCell ref="C44:C52"/>
    <mergeCell ref="D44:D47"/>
    <mergeCell ref="X44:X47"/>
    <mergeCell ref="Y44:Y47"/>
    <mergeCell ref="AA44:AA47"/>
    <mergeCell ref="AA35:AA38"/>
    <mergeCell ref="AC35:AC38"/>
    <mergeCell ref="AD35:AD38"/>
    <mergeCell ref="AE35:AE38"/>
    <mergeCell ref="AF35:AF43"/>
    <mergeCell ref="D39:D42"/>
    <mergeCell ref="X39:X43"/>
    <mergeCell ref="Y39:Y43"/>
    <mergeCell ref="AA39:AA43"/>
    <mergeCell ref="AC39:AC43"/>
    <mergeCell ref="A35:A43"/>
    <mergeCell ref="B35:B43"/>
    <mergeCell ref="C35:C43"/>
    <mergeCell ref="D35:D38"/>
    <mergeCell ref="X35:X38"/>
    <mergeCell ref="Y35:Y38"/>
    <mergeCell ref="AF26:AF34"/>
    <mergeCell ref="D30:D33"/>
    <mergeCell ref="X30:X34"/>
    <mergeCell ref="Y30:Y34"/>
    <mergeCell ref="AA30:AA34"/>
    <mergeCell ref="AC30:AC34"/>
    <mergeCell ref="AD30:AD33"/>
    <mergeCell ref="AE30:AE33"/>
    <mergeCell ref="D34:E34"/>
    <mergeCell ref="Z26:Z29"/>
    <mergeCell ref="AA26:AA29"/>
    <mergeCell ref="AB26:AB29"/>
    <mergeCell ref="AC26:AC29"/>
    <mergeCell ref="AD26:AD29"/>
    <mergeCell ref="AE26:AE29"/>
    <mergeCell ref="A26:A34"/>
    <mergeCell ref="B26:B34"/>
    <mergeCell ref="C26:C34"/>
    <mergeCell ref="D26:D29"/>
    <mergeCell ref="X26:X29"/>
    <mergeCell ref="Y26:Y29"/>
    <mergeCell ref="AF19:AF25"/>
    <mergeCell ref="D21:D24"/>
    <mergeCell ref="X21:X25"/>
    <mergeCell ref="Y21:Y25"/>
    <mergeCell ref="Z21:Z25"/>
    <mergeCell ref="AA21:AA25"/>
    <mergeCell ref="AB21:AB25"/>
    <mergeCell ref="AC21:AC25"/>
    <mergeCell ref="AD21:AD24"/>
    <mergeCell ref="AE21:AE24"/>
    <mergeCell ref="Z19:Z20"/>
    <mergeCell ref="AA19:AA20"/>
    <mergeCell ref="AB19:AB20"/>
    <mergeCell ref="AC19:AC20"/>
    <mergeCell ref="AD19:AD20"/>
    <mergeCell ref="AE19:AE20"/>
    <mergeCell ref="A19:A25"/>
    <mergeCell ref="B19:B25"/>
    <mergeCell ref="C19:C25"/>
    <mergeCell ref="D19:D20"/>
    <mergeCell ref="X19:X20"/>
    <mergeCell ref="Y19:Y20"/>
    <mergeCell ref="D25:E25"/>
    <mergeCell ref="AF12:AF18"/>
    <mergeCell ref="D14:D17"/>
    <mergeCell ref="X14:X18"/>
    <mergeCell ref="Y14:Y18"/>
    <mergeCell ref="Z14:Z18"/>
    <mergeCell ref="AA14:AA18"/>
    <mergeCell ref="AB14:AB18"/>
    <mergeCell ref="AC14:AC18"/>
    <mergeCell ref="AD14:AD17"/>
    <mergeCell ref="AE14:AE17"/>
    <mergeCell ref="Z12:Z13"/>
    <mergeCell ref="AA12:AA13"/>
    <mergeCell ref="AB12:AB13"/>
    <mergeCell ref="AC12:AC13"/>
    <mergeCell ref="AD12:AD13"/>
    <mergeCell ref="AE12:AE13"/>
    <mergeCell ref="A12:A18"/>
    <mergeCell ref="B12:B18"/>
    <mergeCell ref="C12:C18"/>
    <mergeCell ref="D12:D13"/>
    <mergeCell ref="X12:X13"/>
    <mergeCell ref="Y12:Y13"/>
    <mergeCell ref="D18:E18"/>
    <mergeCell ref="D7:D10"/>
    <mergeCell ref="X7:X11"/>
    <mergeCell ref="Y7:Y11"/>
    <mergeCell ref="Z7:Z11"/>
    <mergeCell ref="AA7:AA11"/>
    <mergeCell ref="AB7:AB11"/>
    <mergeCell ref="D11:E11"/>
    <mergeCell ref="AA5:AA6"/>
    <mergeCell ref="AB5:AB6"/>
    <mergeCell ref="AC5:AC6"/>
    <mergeCell ref="AD5:AD6"/>
    <mergeCell ref="AE5:AE6"/>
    <mergeCell ref="AF5:AF11"/>
    <mergeCell ref="AC7:AC11"/>
    <mergeCell ref="AD7:AD10"/>
    <mergeCell ref="AE7:AE10"/>
    <mergeCell ref="AD3:AD4"/>
    <mergeCell ref="AE3:AE4"/>
    <mergeCell ref="AF3:AF4"/>
    <mergeCell ref="A5:A11"/>
    <mergeCell ref="B5:B11"/>
    <mergeCell ref="C5:C11"/>
    <mergeCell ref="D5:D6"/>
    <mergeCell ref="X5:X6"/>
    <mergeCell ref="Y5:Y6"/>
    <mergeCell ref="Z5:Z6"/>
    <mergeCell ref="M3:N3"/>
    <mergeCell ref="O3:P3"/>
    <mergeCell ref="Q3:R3"/>
    <mergeCell ref="S3:T3"/>
    <mergeCell ref="U3:W3"/>
    <mergeCell ref="X3:AC3"/>
    <mergeCell ref="A1:AF1"/>
    <mergeCell ref="A3:A4"/>
    <mergeCell ref="B3:B4"/>
    <mergeCell ref="C3:C4"/>
    <mergeCell ref="D3:D4"/>
    <mergeCell ref="E3:E4"/>
    <mergeCell ref="F3:F4"/>
    <mergeCell ref="G3:H3"/>
    <mergeCell ref="I3:J3"/>
    <mergeCell ref="K3:L3"/>
  </mergeCells>
  <pageMargins left="0.19685039370078741" right="0.19685039370078741" top="0.11811023622047245" bottom="0.11811023622047245" header="0.11811023622047245" footer="0.11811023622047245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 TO 8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KISHOR SHITOLE</dc:creator>
  <cp:lastModifiedBy>KISHOR SHITOLE</cp:lastModifiedBy>
  <dcterms:created xsi:type="dcterms:W3CDTF">2022-03-20T04:24:49Z</dcterms:created>
  <dcterms:modified xsi:type="dcterms:W3CDTF">2022-03-20T04:48:48Z</dcterms:modified>
</cp:coreProperties>
</file>